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6360" windowHeight="2895" firstSheet="1" activeTab="18"/>
  </bookViews>
  <sheets>
    <sheet name="zbiorówka" sheetId="1" r:id="rId1"/>
    <sheet name="SP2" sheetId="4" r:id="rId2"/>
    <sheet name="SP 3" sheetId="5" r:id="rId3"/>
    <sheet name="SP 8" sheetId="6" r:id="rId4"/>
    <sheet name="ZSP 3" sheetId="7" r:id="rId5"/>
    <sheet name="SP 28" sheetId="8" r:id="rId6"/>
    <sheet name="SP 29" sheetId="9" r:id="rId7"/>
    <sheet name="ZSP 21" sheetId="10" r:id="rId8"/>
    <sheet name="SP 44" sheetId="11" r:id="rId9"/>
    <sheet name="SP 71" sheetId="12" r:id="rId10"/>
    <sheet name="ZS 21" sheetId="13" r:id="rId11"/>
    <sheet name="SP 76" sheetId="14" r:id="rId12"/>
    <sheet name="SP 85" sheetId="15" r:id="rId13"/>
    <sheet name="SP 99" sheetId="16" r:id="rId14"/>
    <sheet name="SP 108" sheetId="17" r:id="rId15"/>
    <sheet name="ZSP 1" sheetId="18" r:id="rId16"/>
    <sheet name="SP 118" sheetId="19" r:id="rId17"/>
    <sheet name="SP Chrząstawa " sheetId="20" r:id="rId18"/>
    <sheet name="SP Ratowice" sheetId="21" r:id="rId19"/>
  </sheets>
  <calcPr calcId="145621"/>
</workbook>
</file>

<file path=xl/calcChain.xml><?xml version="1.0" encoding="utf-8"?>
<calcChain xmlns="http://schemas.openxmlformats.org/spreadsheetml/2006/main">
  <c r="D15" i="21" l="1"/>
  <c r="D14" i="21"/>
  <c r="D13" i="21"/>
  <c r="D12" i="21"/>
  <c r="D11" i="21"/>
  <c r="D10" i="21"/>
  <c r="D9" i="21"/>
  <c r="D8" i="21"/>
  <c r="D7" i="21"/>
  <c r="D6" i="21"/>
  <c r="D15" i="20"/>
  <c r="D14" i="20"/>
  <c r="D13" i="20"/>
  <c r="D12" i="20"/>
  <c r="D11" i="20"/>
  <c r="D10" i="20"/>
  <c r="D9" i="20"/>
  <c r="D8" i="20"/>
  <c r="D7" i="20"/>
  <c r="D6" i="20"/>
  <c r="D15" i="19"/>
  <c r="D14" i="19"/>
  <c r="D13" i="19"/>
  <c r="D12" i="19"/>
  <c r="D11" i="19"/>
  <c r="D10" i="19"/>
  <c r="D9" i="19"/>
  <c r="D8" i="19"/>
  <c r="D7" i="19"/>
  <c r="D6" i="19"/>
  <c r="D15" i="18"/>
  <c r="D14" i="18"/>
  <c r="D13" i="18"/>
  <c r="D12" i="18"/>
  <c r="D11" i="18"/>
  <c r="D10" i="18"/>
  <c r="D9" i="18"/>
  <c r="D8" i="18"/>
  <c r="D7" i="18"/>
  <c r="D6" i="18"/>
  <c r="D15" i="17"/>
  <c r="D14" i="17"/>
  <c r="D13" i="17"/>
  <c r="D12" i="17"/>
  <c r="D11" i="17"/>
  <c r="D10" i="17"/>
  <c r="D9" i="17"/>
  <c r="D8" i="17"/>
  <c r="D7" i="17"/>
  <c r="D6" i="17"/>
  <c r="D15" i="16"/>
  <c r="D14" i="16"/>
  <c r="D13" i="16"/>
  <c r="D12" i="16"/>
  <c r="D11" i="16"/>
  <c r="D10" i="16"/>
  <c r="D9" i="16"/>
  <c r="D8" i="16"/>
  <c r="D7" i="16"/>
  <c r="D6" i="16"/>
  <c r="D15" i="15"/>
  <c r="D14" i="15"/>
  <c r="D13" i="15"/>
  <c r="D12" i="15"/>
  <c r="D11" i="15"/>
  <c r="D10" i="15"/>
  <c r="D9" i="15"/>
  <c r="D8" i="15"/>
  <c r="D7" i="15"/>
  <c r="D6" i="15"/>
  <c r="D15" i="14"/>
  <c r="D14" i="14"/>
  <c r="D13" i="14"/>
  <c r="D12" i="14"/>
  <c r="D11" i="14"/>
  <c r="D10" i="14"/>
  <c r="D9" i="14"/>
  <c r="D8" i="14"/>
  <c r="D7" i="14"/>
  <c r="D6" i="14"/>
  <c r="D15" i="13"/>
  <c r="D14" i="13"/>
  <c r="D13" i="13"/>
  <c r="D12" i="13"/>
  <c r="D11" i="13"/>
  <c r="D10" i="13"/>
  <c r="D9" i="13"/>
  <c r="D8" i="13"/>
  <c r="D7" i="13"/>
  <c r="D6" i="13"/>
  <c r="D15" i="12"/>
  <c r="D14" i="12"/>
  <c r="D13" i="12"/>
  <c r="D12" i="12"/>
  <c r="D11" i="12"/>
  <c r="D10" i="12"/>
  <c r="D9" i="12"/>
  <c r="D8" i="12"/>
  <c r="D7" i="12"/>
  <c r="D6" i="12"/>
  <c r="D15" i="11"/>
  <c r="D14" i="11"/>
  <c r="D13" i="11"/>
  <c r="D12" i="11"/>
  <c r="D11" i="11"/>
  <c r="D10" i="11"/>
  <c r="D9" i="11"/>
  <c r="D8" i="11"/>
  <c r="D7" i="11"/>
  <c r="D6" i="11"/>
  <c r="D15" i="10"/>
  <c r="D14" i="10"/>
  <c r="D13" i="10"/>
  <c r="D12" i="10"/>
  <c r="D11" i="10"/>
  <c r="D10" i="10"/>
  <c r="D9" i="10"/>
  <c r="D8" i="10"/>
  <c r="D7" i="10"/>
  <c r="D6" i="10"/>
  <c r="D15" i="9"/>
  <c r="D14" i="9"/>
  <c r="D13" i="9"/>
  <c r="D12" i="9"/>
  <c r="D11" i="9"/>
  <c r="D10" i="9"/>
  <c r="D9" i="9"/>
  <c r="D8" i="9"/>
  <c r="D7" i="9"/>
  <c r="D6" i="9"/>
  <c r="D15" i="8"/>
  <c r="D14" i="8"/>
  <c r="D13" i="8"/>
  <c r="D12" i="8"/>
  <c r="D11" i="8"/>
  <c r="D10" i="8"/>
  <c r="D9" i="8"/>
  <c r="D8" i="8"/>
  <c r="D7" i="8"/>
  <c r="D6" i="8"/>
  <c r="D15" i="7"/>
  <c r="D14" i="7"/>
  <c r="D13" i="7"/>
  <c r="D12" i="7"/>
  <c r="D11" i="7"/>
  <c r="D10" i="7"/>
  <c r="D9" i="7"/>
  <c r="D8" i="7"/>
  <c r="D7" i="7"/>
  <c r="D6" i="7"/>
  <c r="D15" i="6"/>
  <c r="D14" i="6"/>
  <c r="D13" i="6"/>
  <c r="D12" i="6"/>
  <c r="D11" i="6"/>
  <c r="D10" i="6"/>
  <c r="D9" i="6"/>
  <c r="D8" i="6"/>
  <c r="D7" i="6"/>
  <c r="D6" i="6"/>
  <c r="D15" i="5"/>
  <c r="D14" i="5"/>
  <c r="D13" i="5"/>
  <c r="D12" i="5"/>
  <c r="D11" i="5"/>
  <c r="D10" i="5"/>
  <c r="D9" i="5"/>
  <c r="D8" i="5"/>
  <c r="D7" i="5"/>
  <c r="D6" i="5"/>
  <c r="D7" i="4"/>
  <c r="D8" i="4"/>
  <c r="D9" i="4"/>
  <c r="D10" i="4"/>
  <c r="D11" i="4"/>
  <c r="D12" i="4"/>
  <c r="D13" i="4"/>
  <c r="D14" i="4"/>
  <c r="D15" i="4"/>
  <c r="D6" i="4"/>
  <c r="H15" i="21"/>
  <c r="F15" i="21"/>
  <c r="I15" i="21" s="1"/>
  <c r="J15" i="21" s="1"/>
  <c r="H14" i="21"/>
  <c r="F14" i="21"/>
  <c r="H13" i="21"/>
  <c r="F13" i="21"/>
  <c r="I13" i="21" s="1"/>
  <c r="J13" i="21" s="1"/>
  <c r="H12" i="21"/>
  <c r="F12" i="21"/>
  <c r="H11" i="21"/>
  <c r="F11" i="21"/>
  <c r="I11" i="21" s="1"/>
  <c r="J11" i="21" s="1"/>
  <c r="H10" i="21"/>
  <c r="F10" i="21"/>
  <c r="H9" i="21"/>
  <c r="F9" i="21"/>
  <c r="I9" i="21" s="1"/>
  <c r="J9" i="21" s="1"/>
  <c r="H8" i="21"/>
  <c r="F8" i="21"/>
  <c r="H7" i="21"/>
  <c r="F7" i="21"/>
  <c r="I7" i="21" s="1"/>
  <c r="J7" i="21" s="1"/>
  <c r="H6" i="21"/>
  <c r="F6" i="21"/>
  <c r="H15" i="20"/>
  <c r="F15" i="20"/>
  <c r="I15" i="20" s="1"/>
  <c r="J15" i="20" s="1"/>
  <c r="H14" i="20"/>
  <c r="F14" i="20"/>
  <c r="H13" i="20"/>
  <c r="F13" i="20"/>
  <c r="I13" i="20" s="1"/>
  <c r="J13" i="20" s="1"/>
  <c r="H12" i="20"/>
  <c r="F12" i="20"/>
  <c r="H11" i="20"/>
  <c r="F11" i="20"/>
  <c r="I11" i="20" s="1"/>
  <c r="J11" i="20" s="1"/>
  <c r="H10" i="20"/>
  <c r="F10" i="20"/>
  <c r="H9" i="20"/>
  <c r="F9" i="20"/>
  <c r="I9" i="20" s="1"/>
  <c r="J9" i="20" s="1"/>
  <c r="H8" i="20"/>
  <c r="F8" i="20"/>
  <c r="H7" i="20"/>
  <c r="F7" i="20"/>
  <c r="I7" i="20" s="1"/>
  <c r="J7" i="20" s="1"/>
  <c r="H6" i="20"/>
  <c r="F6" i="20"/>
  <c r="H15" i="19"/>
  <c r="F15" i="19"/>
  <c r="I15" i="19" s="1"/>
  <c r="J15" i="19" s="1"/>
  <c r="H14" i="19"/>
  <c r="F14" i="19"/>
  <c r="H13" i="19"/>
  <c r="F13" i="19"/>
  <c r="I13" i="19" s="1"/>
  <c r="J13" i="19" s="1"/>
  <c r="H12" i="19"/>
  <c r="F12" i="19"/>
  <c r="H11" i="19"/>
  <c r="F11" i="19"/>
  <c r="I11" i="19" s="1"/>
  <c r="J11" i="19" s="1"/>
  <c r="H10" i="19"/>
  <c r="F10" i="19"/>
  <c r="H9" i="19"/>
  <c r="F9" i="19"/>
  <c r="I9" i="19" s="1"/>
  <c r="J9" i="19" s="1"/>
  <c r="H8" i="19"/>
  <c r="F8" i="19"/>
  <c r="H7" i="19"/>
  <c r="F7" i="19"/>
  <c r="I7" i="19" s="1"/>
  <c r="J7" i="19" s="1"/>
  <c r="H6" i="19"/>
  <c r="F6" i="19"/>
  <c r="H15" i="18"/>
  <c r="F15" i="18"/>
  <c r="I15" i="18" s="1"/>
  <c r="J15" i="18" s="1"/>
  <c r="H14" i="18"/>
  <c r="F14" i="18"/>
  <c r="H13" i="18"/>
  <c r="F13" i="18"/>
  <c r="I13" i="18" s="1"/>
  <c r="J13" i="18" s="1"/>
  <c r="H12" i="18"/>
  <c r="F12" i="18"/>
  <c r="H11" i="18"/>
  <c r="F11" i="18"/>
  <c r="I11" i="18" s="1"/>
  <c r="J11" i="18" s="1"/>
  <c r="H10" i="18"/>
  <c r="F10" i="18"/>
  <c r="H9" i="18"/>
  <c r="F9" i="18"/>
  <c r="I9" i="18" s="1"/>
  <c r="J9" i="18" s="1"/>
  <c r="H8" i="18"/>
  <c r="F8" i="18"/>
  <c r="H7" i="18"/>
  <c r="F7" i="18"/>
  <c r="I7" i="18" s="1"/>
  <c r="J7" i="18" s="1"/>
  <c r="H6" i="18"/>
  <c r="F6" i="18"/>
  <c r="H15" i="17"/>
  <c r="F15" i="17"/>
  <c r="H14" i="17"/>
  <c r="F14" i="17"/>
  <c r="H13" i="17"/>
  <c r="F13" i="17"/>
  <c r="H12" i="17"/>
  <c r="F12" i="17"/>
  <c r="H11" i="17"/>
  <c r="F11" i="17"/>
  <c r="H10" i="17"/>
  <c r="F10" i="17"/>
  <c r="H9" i="17"/>
  <c r="F9" i="17"/>
  <c r="H8" i="17"/>
  <c r="F8" i="17"/>
  <c r="H7" i="17"/>
  <c r="F7" i="17"/>
  <c r="H6" i="17"/>
  <c r="F6" i="17"/>
  <c r="H15" i="16"/>
  <c r="F15" i="16"/>
  <c r="H14" i="16"/>
  <c r="F14" i="16"/>
  <c r="I14" i="16" s="1"/>
  <c r="J14" i="16" s="1"/>
  <c r="H13" i="16"/>
  <c r="F13" i="16"/>
  <c r="H12" i="16"/>
  <c r="F12" i="16"/>
  <c r="I12" i="16" s="1"/>
  <c r="J12" i="16" s="1"/>
  <c r="H11" i="16"/>
  <c r="F11" i="16"/>
  <c r="H10" i="16"/>
  <c r="F10" i="16"/>
  <c r="I10" i="16" s="1"/>
  <c r="J10" i="16" s="1"/>
  <c r="H9" i="16"/>
  <c r="F9" i="16"/>
  <c r="H8" i="16"/>
  <c r="F8" i="16"/>
  <c r="I8" i="16" s="1"/>
  <c r="J8" i="16" s="1"/>
  <c r="H7" i="16"/>
  <c r="F7" i="16"/>
  <c r="H6" i="16"/>
  <c r="F6" i="16"/>
  <c r="I6" i="16" s="1"/>
  <c r="J6" i="16" s="1"/>
  <c r="H15" i="15"/>
  <c r="F15" i="15"/>
  <c r="H14" i="15"/>
  <c r="F14" i="15"/>
  <c r="H13" i="15"/>
  <c r="F13" i="15"/>
  <c r="H12" i="15"/>
  <c r="F12" i="15"/>
  <c r="H11" i="15"/>
  <c r="F11" i="15"/>
  <c r="H10" i="15"/>
  <c r="F10" i="15"/>
  <c r="H9" i="15"/>
  <c r="F9" i="15"/>
  <c r="H8" i="15"/>
  <c r="F8" i="15"/>
  <c r="H7" i="15"/>
  <c r="F7" i="15"/>
  <c r="H6" i="15"/>
  <c r="F6" i="15"/>
  <c r="H15" i="14"/>
  <c r="F15" i="14"/>
  <c r="H14" i="14"/>
  <c r="F14" i="14"/>
  <c r="H13" i="14"/>
  <c r="F13" i="14"/>
  <c r="H12" i="14"/>
  <c r="F12" i="14"/>
  <c r="H11" i="14"/>
  <c r="F11" i="14"/>
  <c r="H10" i="14"/>
  <c r="F10" i="14"/>
  <c r="H9" i="14"/>
  <c r="F9" i="14"/>
  <c r="H8" i="14"/>
  <c r="F8" i="14"/>
  <c r="H7" i="14"/>
  <c r="F7" i="14"/>
  <c r="H6" i="14"/>
  <c r="F6" i="14"/>
  <c r="H15" i="13"/>
  <c r="F15" i="13"/>
  <c r="H14" i="13"/>
  <c r="F14" i="13"/>
  <c r="H13" i="13"/>
  <c r="F13" i="13"/>
  <c r="H12" i="13"/>
  <c r="F12" i="13"/>
  <c r="H11" i="13"/>
  <c r="F11" i="13"/>
  <c r="H10" i="13"/>
  <c r="F10" i="13"/>
  <c r="I10" i="13" s="1"/>
  <c r="J10" i="13" s="1"/>
  <c r="H9" i="13"/>
  <c r="F9" i="13"/>
  <c r="H8" i="13"/>
  <c r="F8" i="13"/>
  <c r="I8" i="13" s="1"/>
  <c r="J8" i="13" s="1"/>
  <c r="H7" i="13"/>
  <c r="F7" i="13"/>
  <c r="H6" i="13"/>
  <c r="F6" i="13"/>
  <c r="I6" i="13" s="1"/>
  <c r="J6" i="13" s="1"/>
  <c r="H15" i="12"/>
  <c r="F15" i="12"/>
  <c r="H14" i="12"/>
  <c r="F14" i="12"/>
  <c r="I14" i="12" s="1"/>
  <c r="J14" i="12" s="1"/>
  <c r="H13" i="12"/>
  <c r="F13" i="12"/>
  <c r="H12" i="12"/>
  <c r="F12" i="12"/>
  <c r="I12" i="12" s="1"/>
  <c r="J12" i="12" s="1"/>
  <c r="H11" i="12"/>
  <c r="F11" i="12"/>
  <c r="H10" i="12"/>
  <c r="F10" i="12"/>
  <c r="I10" i="12" s="1"/>
  <c r="J10" i="12" s="1"/>
  <c r="H9" i="12"/>
  <c r="F9" i="12"/>
  <c r="H8" i="12"/>
  <c r="F8" i="12"/>
  <c r="I8" i="12" s="1"/>
  <c r="J8" i="12" s="1"/>
  <c r="H7" i="12"/>
  <c r="F7" i="12"/>
  <c r="H6" i="12"/>
  <c r="F6" i="12"/>
  <c r="I6" i="12" s="1"/>
  <c r="J6" i="12" s="1"/>
  <c r="H15" i="11"/>
  <c r="F15" i="11"/>
  <c r="H14" i="11"/>
  <c r="F14" i="11"/>
  <c r="I14" i="11" s="1"/>
  <c r="J14" i="11" s="1"/>
  <c r="H13" i="11"/>
  <c r="F13" i="11"/>
  <c r="H12" i="11"/>
  <c r="F12" i="11"/>
  <c r="I12" i="11" s="1"/>
  <c r="J12" i="11" s="1"/>
  <c r="H11" i="11"/>
  <c r="F11" i="11"/>
  <c r="H10" i="11"/>
  <c r="F10" i="11"/>
  <c r="I10" i="11" s="1"/>
  <c r="J10" i="11" s="1"/>
  <c r="H9" i="11"/>
  <c r="F9" i="11"/>
  <c r="H8" i="11"/>
  <c r="F8" i="11"/>
  <c r="I8" i="11" s="1"/>
  <c r="J8" i="11" s="1"/>
  <c r="H7" i="11"/>
  <c r="F7" i="11"/>
  <c r="H6" i="11"/>
  <c r="F6" i="11"/>
  <c r="I6" i="11" s="1"/>
  <c r="J6" i="11" s="1"/>
  <c r="I15" i="10"/>
  <c r="J15" i="10" s="1"/>
  <c r="H15" i="10"/>
  <c r="G15" i="10"/>
  <c r="F15" i="10"/>
  <c r="H14" i="10"/>
  <c r="F14" i="10"/>
  <c r="I13" i="10"/>
  <c r="J13" i="10" s="1"/>
  <c r="H13" i="10"/>
  <c r="G13" i="10"/>
  <c r="F13" i="10"/>
  <c r="H12" i="10"/>
  <c r="F12" i="10"/>
  <c r="I11" i="10"/>
  <c r="J11" i="10" s="1"/>
  <c r="H11" i="10"/>
  <c r="G11" i="10"/>
  <c r="F11" i="10"/>
  <c r="H10" i="10"/>
  <c r="F10" i="10"/>
  <c r="I9" i="10"/>
  <c r="J9" i="10" s="1"/>
  <c r="H9" i="10"/>
  <c r="G9" i="10"/>
  <c r="F9" i="10"/>
  <c r="H8" i="10"/>
  <c r="F8" i="10"/>
  <c r="I7" i="10"/>
  <c r="J7" i="10" s="1"/>
  <c r="H7" i="10"/>
  <c r="G7" i="10"/>
  <c r="F7" i="10"/>
  <c r="H6" i="10"/>
  <c r="F6" i="10"/>
  <c r="H15" i="9"/>
  <c r="F15" i="9"/>
  <c r="H14" i="9"/>
  <c r="F14" i="9"/>
  <c r="H13" i="9"/>
  <c r="F13" i="9"/>
  <c r="H12" i="9"/>
  <c r="F12" i="9"/>
  <c r="H11" i="9"/>
  <c r="F11" i="9"/>
  <c r="H10" i="9"/>
  <c r="F10" i="9"/>
  <c r="H9" i="9"/>
  <c r="F9" i="9"/>
  <c r="H8" i="9"/>
  <c r="F8" i="9"/>
  <c r="H7" i="9"/>
  <c r="F7" i="9"/>
  <c r="H6" i="9"/>
  <c r="F6" i="9"/>
  <c r="H15" i="8"/>
  <c r="F15" i="8"/>
  <c r="H14" i="8"/>
  <c r="F14" i="8"/>
  <c r="H13" i="8"/>
  <c r="F13" i="8"/>
  <c r="H12" i="8"/>
  <c r="F12" i="8"/>
  <c r="H11" i="8"/>
  <c r="F11" i="8"/>
  <c r="H10" i="8"/>
  <c r="F10" i="8"/>
  <c r="H9" i="8"/>
  <c r="F9" i="8"/>
  <c r="H8" i="8"/>
  <c r="F8" i="8"/>
  <c r="H7" i="8"/>
  <c r="F7" i="8"/>
  <c r="H6" i="8"/>
  <c r="F6" i="8"/>
  <c r="H15" i="7"/>
  <c r="F15" i="7"/>
  <c r="I15" i="7" s="1"/>
  <c r="J15" i="7" s="1"/>
  <c r="H14" i="7"/>
  <c r="F14" i="7"/>
  <c r="I14" i="7" s="1"/>
  <c r="J14" i="7" s="1"/>
  <c r="H13" i="7"/>
  <c r="F13" i="7"/>
  <c r="I13" i="7" s="1"/>
  <c r="J13" i="7" s="1"/>
  <c r="H12" i="7"/>
  <c r="F12" i="7"/>
  <c r="I12" i="7" s="1"/>
  <c r="J12" i="7" s="1"/>
  <c r="H11" i="7"/>
  <c r="F11" i="7"/>
  <c r="I11" i="7" s="1"/>
  <c r="J11" i="7" s="1"/>
  <c r="H10" i="7"/>
  <c r="F10" i="7"/>
  <c r="I10" i="7" s="1"/>
  <c r="J10" i="7" s="1"/>
  <c r="H9" i="7"/>
  <c r="F9" i="7"/>
  <c r="I9" i="7" s="1"/>
  <c r="J9" i="7" s="1"/>
  <c r="H8" i="7"/>
  <c r="F8" i="7"/>
  <c r="I8" i="7" s="1"/>
  <c r="J8" i="7" s="1"/>
  <c r="H7" i="7"/>
  <c r="F7" i="7"/>
  <c r="I7" i="7" s="1"/>
  <c r="J7" i="7" s="1"/>
  <c r="H6" i="7"/>
  <c r="F6" i="7"/>
  <c r="I6" i="7" s="1"/>
  <c r="J6" i="7" s="1"/>
  <c r="H15" i="6"/>
  <c r="F15" i="6"/>
  <c r="I15" i="6" s="1"/>
  <c r="J15" i="6" s="1"/>
  <c r="H14" i="6"/>
  <c r="F14" i="6"/>
  <c r="I14" i="6" s="1"/>
  <c r="J14" i="6" s="1"/>
  <c r="H13" i="6"/>
  <c r="F13" i="6"/>
  <c r="I13" i="6" s="1"/>
  <c r="J13" i="6" s="1"/>
  <c r="H12" i="6"/>
  <c r="F12" i="6"/>
  <c r="I12" i="6" s="1"/>
  <c r="J12" i="6" s="1"/>
  <c r="H11" i="6"/>
  <c r="F11" i="6"/>
  <c r="I11" i="6" s="1"/>
  <c r="J11" i="6" s="1"/>
  <c r="H10" i="6"/>
  <c r="F10" i="6"/>
  <c r="I10" i="6" s="1"/>
  <c r="J10" i="6" s="1"/>
  <c r="H9" i="6"/>
  <c r="F9" i="6"/>
  <c r="I9" i="6" s="1"/>
  <c r="J9" i="6" s="1"/>
  <c r="H8" i="6"/>
  <c r="F8" i="6"/>
  <c r="I8" i="6" s="1"/>
  <c r="J8" i="6" s="1"/>
  <c r="H7" i="6"/>
  <c r="F7" i="6"/>
  <c r="I7" i="6" s="1"/>
  <c r="J7" i="6" s="1"/>
  <c r="H6" i="6"/>
  <c r="F6" i="6"/>
  <c r="I6" i="6" s="1"/>
  <c r="J6" i="6" s="1"/>
  <c r="I6" i="17" l="1"/>
  <c r="J6" i="17" s="1"/>
  <c r="I8" i="17"/>
  <c r="J8" i="17" s="1"/>
  <c r="I10" i="17"/>
  <c r="J10" i="17" s="1"/>
  <c r="I12" i="17"/>
  <c r="J12" i="17" s="1"/>
  <c r="I14" i="17"/>
  <c r="J14" i="17" s="1"/>
  <c r="I7" i="15"/>
  <c r="J7" i="15" s="1"/>
  <c r="I9" i="15"/>
  <c r="J9" i="15" s="1"/>
  <c r="I11" i="15"/>
  <c r="J11" i="15" s="1"/>
  <c r="I13" i="15"/>
  <c r="J13" i="15" s="1"/>
  <c r="I15" i="15"/>
  <c r="J15" i="15" s="1"/>
  <c r="I6" i="14"/>
  <c r="J6" i="14" s="1"/>
  <c r="I8" i="14"/>
  <c r="J8" i="14" s="1"/>
  <c r="I10" i="14"/>
  <c r="J10" i="14" s="1"/>
  <c r="I12" i="14"/>
  <c r="J12" i="14" s="1"/>
  <c r="I14" i="14"/>
  <c r="J14" i="14" s="1"/>
  <c r="G6" i="13"/>
  <c r="G8" i="13"/>
  <c r="G10" i="13"/>
  <c r="I11" i="13"/>
  <c r="J11" i="13" s="1"/>
  <c r="I13" i="13"/>
  <c r="J13" i="13" s="1"/>
  <c r="I15" i="13"/>
  <c r="J15" i="13" s="1"/>
  <c r="G6" i="12"/>
  <c r="G8" i="12"/>
  <c r="G10" i="12"/>
  <c r="G12" i="12"/>
  <c r="G14" i="12"/>
  <c r="G6" i="11"/>
  <c r="G8" i="11"/>
  <c r="G10" i="11"/>
  <c r="G12" i="11"/>
  <c r="G14" i="11"/>
  <c r="I6" i="9"/>
  <c r="J6" i="9" s="1"/>
  <c r="I7" i="9"/>
  <c r="J7" i="9" s="1"/>
  <c r="I8" i="9"/>
  <c r="J8" i="9" s="1"/>
  <c r="I9" i="9"/>
  <c r="J9" i="9" s="1"/>
  <c r="I10" i="9"/>
  <c r="J10" i="9" s="1"/>
  <c r="I11" i="9"/>
  <c r="J11" i="9" s="1"/>
  <c r="I12" i="9"/>
  <c r="J12" i="9" s="1"/>
  <c r="I13" i="9"/>
  <c r="J13" i="9" s="1"/>
  <c r="I14" i="9"/>
  <c r="J14" i="9" s="1"/>
  <c r="I6" i="8"/>
  <c r="J6" i="8" s="1"/>
  <c r="I7" i="8"/>
  <c r="J7" i="8" s="1"/>
  <c r="J16" i="8" s="1"/>
  <c r="I8" i="8"/>
  <c r="J8" i="8" s="1"/>
  <c r="I9" i="8"/>
  <c r="J9" i="8" s="1"/>
  <c r="I10" i="8"/>
  <c r="J10" i="8" s="1"/>
  <c r="I11" i="8"/>
  <c r="J11" i="8" s="1"/>
  <c r="I12" i="8"/>
  <c r="J12" i="8" s="1"/>
  <c r="I13" i="8"/>
  <c r="J13" i="8" s="1"/>
  <c r="I14" i="8"/>
  <c r="J14" i="8" s="1"/>
  <c r="I15" i="8"/>
  <c r="J15" i="8" s="1"/>
  <c r="I12" i="13"/>
  <c r="J12" i="13" s="1"/>
  <c r="G12" i="13"/>
  <c r="I14" i="13"/>
  <c r="J14" i="13" s="1"/>
  <c r="G14" i="13"/>
  <c r="I7" i="14"/>
  <c r="J7" i="14" s="1"/>
  <c r="G7" i="14"/>
  <c r="I9" i="14"/>
  <c r="J9" i="14" s="1"/>
  <c r="G9" i="14"/>
  <c r="I11" i="14"/>
  <c r="J11" i="14" s="1"/>
  <c r="G11" i="14"/>
  <c r="I13" i="14"/>
  <c r="J13" i="14" s="1"/>
  <c r="G13" i="14"/>
  <c r="I15" i="14"/>
  <c r="J15" i="14" s="1"/>
  <c r="G15" i="14"/>
  <c r="I6" i="15"/>
  <c r="J6" i="15" s="1"/>
  <c r="G6" i="15"/>
  <c r="I8" i="15"/>
  <c r="J8" i="15" s="1"/>
  <c r="G8" i="15"/>
  <c r="I10" i="15"/>
  <c r="J10" i="15" s="1"/>
  <c r="G10" i="15"/>
  <c r="I12" i="15"/>
  <c r="J12" i="15" s="1"/>
  <c r="G12" i="15"/>
  <c r="I14" i="15"/>
  <c r="J14" i="15" s="1"/>
  <c r="G14" i="15"/>
  <c r="I7" i="16"/>
  <c r="J7" i="16" s="1"/>
  <c r="G7" i="16"/>
  <c r="I9" i="16"/>
  <c r="J9" i="16" s="1"/>
  <c r="G9" i="16"/>
  <c r="I11" i="16"/>
  <c r="J11" i="16" s="1"/>
  <c r="G11" i="16"/>
  <c r="I13" i="16"/>
  <c r="J13" i="16" s="1"/>
  <c r="G13" i="16"/>
  <c r="I15" i="16"/>
  <c r="J15" i="16" s="1"/>
  <c r="G15" i="16"/>
  <c r="I7" i="17"/>
  <c r="J7" i="17" s="1"/>
  <c r="G7" i="17"/>
  <c r="I9" i="17"/>
  <c r="J9" i="17" s="1"/>
  <c r="G9" i="17"/>
  <c r="I11" i="17"/>
  <c r="J11" i="17" s="1"/>
  <c r="G11" i="17"/>
  <c r="I13" i="17"/>
  <c r="J13" i="17" s="1"/>
  <c r="G13" i="17"/>
  <c r="I15" i="17"/>
  <c r="J15" i="17" s="1"/>
  <c r="G15" i="17"/>
  <c r="I6" i="18"/>
  <c r="J6" i="18" s="1"/>
  <c r="G6" i="18"/>
  <c r="I8" i="18"/>
  <c r="J8" i="18" s="1"/>
  <c r="G8" i="18"/>
  <c r="I10" i="18"/>
  <c r="J10" i="18" s="1"/>
  <c r="G10" i="18"/>
  <c r="I12" i="18"/>
  <c r="J12" i="18" s="1"/>
  <c r="G12" i="18"/>
  <c r="I14" i="18"/>
  <c r="J14" i="18" s="1"/>
  <c r="G14" i="18"/>
  <c r="I6" i="19"/>
  <c r="J6" i="19" s="1"/>
  <c r="G6" i="19"/>
  <c r="I8" i="19"/>
  <c r="J8" i="19" s="1"/>
  <c r="G8" i="19"/>
  <c r="I10" i="19"/>
  <c r="J10" i="19" s="1"/>
  <c r="G10" i="19"/>
  <c r="I12" i="19"/>
  <c r="J12" i="19" s="1"/>
  <c r="G12" i="19"/>
  <c r="I14" i="19"/>
  <c r="J14" i="19" s="1"/>
  <c r="G14" i="19"/>
  <c r="I6" i="20"/>
  <c r="J6" i="20" s="1"/>
  <c r="G6" i="20"/>
  <c r="I8" i="20"/>
  <c r="J8" i="20" s="1"/>
  <c r="G8" i="20"/>
  <c r="I10" i="20"/>
  <c r="J10" i="20" s="1"/>
  <c r="G10" i="20"/>
  <c r="I12" i="20"/>
  <c r="J12" i="20" s="1"/>
  <c r="G12" i="20"/>
  <c r="I14" i="20"/>
  <c r="J14" i="20" s="1"/>
  <c r="G14" i="20"/>
  <c r="I6" i="21"/>
  <c r="J6" i="21" s="1"/>
  <c r="G6" i="21"/>
  <c r="I8" i="21"/>
  <c r="J8" i="21" s="1"/>
  <c r="G8" i="21"/>
  <c r="I10" i="21"/>
  <c r="J10" i="21" s="1"/>
  <c r="G10" i="21"/>
  <c r="I12" i="21"/>
  <c r="J12" i="21" s="1"/>
  <c r="G12" i="21"/>
  <c r="I14" i="21"/>
  <c r="J14" i="21" s="1"/>
  <c r="G14" i="21"/>
  <c r="G6" i="6"/>
  <c r="G8" i="6"/>
  <c r="G10" i="6"/>
  <c r="G12" i="6"/>
  <c r="G14" i="6"/>
  <c r="G6" i="7"/>
  <c r="G8" i="7"/>
  <c r="G10" i="7"/>
  <c r="G12" i="7"/>
  <c r="G14" i="7"/>
  <c r="G6" i="8"/>
  <c r="G8" i="8"/>
  <c r="G10" i="8"/>
  <c r="G12" i="8"/>
  <c r="G14" i="8"/>
  <c r="G6" i="9"/>
  <c r="G8" i="9"/>
  <c r="G10" i="9"/>
  <c r="G12" i="9"/>
  <c r="G14" i="9"/>
  <c r="I15" i="9"/>
  <c r="J15" i="9" s="1"/>
  <c r="J16" i="9" s="1"/>
  <c r="I6" i="10"/>
  <c r="J6" i="10" s="1"/>
  <c r="I8" i="10"/>
  <c r="J8" i="10" s="1"/>
  <c r="I10" i="10"/>
  <c r="J10" i="10" s="1"/>
  <c r="I12" i="10"/>
  <c r="J12" i="10" s="1"/>
  <c r="I14" i="10"/>
  <c r="J14" i="10" s="1"/>
  <c r="I7" i="11"/>
  <c r="J7" i="11" s="1"/>
  <c r="J16" i="11" s="1"/>
  <c r="I9" i="11"/>
  <c r="J9" i="11" s="1"/>
  <c r="I11" i="11"/>
  <c r="J11" i="11" s="1"/>
  <c r="I13" i="11"/>
  <c r="J13" i="11" s="1"/>
  <c r="I15" i="11"/>
  <c r="J15" i="11" s="1"/>
  <c r="I7" i="12"/>
  <c r="J7" i="12" s="1"/>
  <c r="I9" i="12"/>
  <c r="J9" i="12" s="1"/>
  <c r="I11" i="12"/>
  <c r="J11" i="12" s="1"/>
  <c r="I13" i="12"/>
  <c r="J13" i="12" s="1"/>
  <c r="I15" i="12"/>
  <c r="J15" i="12" s="1"/>
  <c r="I7" i="13"/>
  <c r="J7" i="13" s="1"/>
  <c r="I9" i="13"/>
  <c r="J9" i="13" s="1"/>
  <c r="J16" i="13" s="1"/>
  <c r="G7" i="21"/>
  <c r="G9" i="21"/>
  <c r="G11" i="21"/>
  <c r="G13" i="21"/>
  <c r="G15" i="21"/>
  <c r="J16" i="20"/>
  <c r="G7" i="20"/>
  <c r="G9" i="20"/>
  <c r="G11" i="20"/>
  <c r="G13" i="20"/>
  <c r="G15" i="20"/>
  <c r="J16" i="19"/>
  <c r="G7" i="19"/>
  <c r="G9" i="19"/>
  <c r="G11" i="19"/>
  <c r="G13" i="19"/>
  <c r="G15" i="19"/>
  <c r="G7" i="18"/>
  <c r="G9" i="18"/>
  <c r="G11" i="18"/>
  <c r="G13" i="18"/>
  <c r="G15" i="18"/>
  <c r="J16" i="17"/>
  <c r="G6" i="17"/>
  <c r="G8" i="17"/>
  <c r="G10" i="17"/>
  <c r="G12" i="17"/>
  <c r="G14" i="17"/>
  <c r="J16" i="16"/>
  <c r="G6" i="16"/>
  <c r="G8" i="16"/>
  <c r="G10" i="16"/>
  <c r="G12" i="16"/>
  <c r="G14" i="16"/>
  <c r="J16" i="15"/>
  <c r="G7" i="15"/>
  <c r="G9" i="15"/>
  <c r="G11" i="15"/>
  <c r="G13" i="15"/>
  <c r="G15" i="15"/>
  <c r="J16" i="14"/>
  <c r="G6" i="14"/>
  <c r="G8" i="14"/>
  <c r="G10" i="14"/>
  <c r="G12" i="14"/>
  <c r="G14" i="14"/>
  <c r="G7" i="13"/>
  <c r="G9" i="13"/>
  <c r="G11" i="13"/>
  <c r="G13" i="13"/>
  <c r="G15" i="13"/>
  <c r="J16" i="12"/>
  <c r="G7" i="12"/>
  <c r="G9" i="12"/>
  <c r="G11" i="12"/>
  <c r="G13" i="12"/>
  <c r="G15" i="12"/>
  <c r="G7" i="11"/>
  <c r="G9" i="11"/>
  <c r="G11" i="11"/>
  <c r="G13" i="11"/>
  <c r="G15" i="11"/>
  <c r="G6" i="10"/>
  <c r="G8" i="10"/>
  <c r="G10" i="10"/>
  <c r="G12" i="10"/>
  <c r="G14" i="10"/>
  <c r="G7" i="9"/>
  <c r="G9" i="9"/>
  <c r="G11" i="9"/>
  <c r="G13" i="9"/>
  <c r="G15" i="9"/>
  <c r="G7" i="8"/>
  <c r="G9" i="8"/>
  <c r="G11" i="8"/>
  <c r="G13" i="8"/>
  <c r="G15" i="8"/>
  <c r="J16" i="7"/>
  <c r="G7" i="7"/>
  <c r="G9" i="7"/>
  <c r="G11" i="7"/>
  <c r="G13" i="7"/>
  <c r="G15" i="7"/>
  <c r="J16" i="6"/>
  <c r="G7" i="6"/>
  <c r="G9" i="6"/>
  <c r="G11" i="6"/>
  <c r="G13" i="6"/>
  <c r="G15" i="6"/>
  <c r="J16" i="10" l="1"/>
  <c r="G16" i="9"/>
  <c r="J16" i="21"/>
  <c r="J16" i="18"/>
  <c r="G16" i="21"/>
  <c r="G16" i="20"/>
  <c r="G16" i="19"/>
  <c r="G16" i="18"/>
  <c r="G16" i="17"/>
  <c r="G16" i="16"/>
  <c r="G16" i="15"/>
  <c r="G16" i="14"/>
  <c r="G16" i="13"/>
  <c r="G16" i="12"/>
  <c r="G16" i="11"/>
  <c r="G16" i="10"/>
  <c r="G16" i="8"/>
  <c r="G16" i="7"/>
  <c r="G16" i="6"/>
  <c r="H15" i="5" l="1"/>
  <c r="F15" i="5"/>
  <c r="I15" i="5" s="1"/>
  <c r="J15" i="5" s="1"/>
  <c r="H14" i="5"/>
  <c r="F14" i="5"/>
  <c r="I14" i="5" s="1"/>
  <c r="J14" i="5" s="1"/>
  <c r="H13" i="5"/>
  <c r="F13" i="5"/>
  <c r="I13" i="5" s="1"/>
  <c r="J13" i="5" s="1"/>
  <c r="H12" i="5"/>
  <c r="F12" i="5"/>
  <c r="I12" i="5" s="1"/>
  <c r="J12" i="5" s="1"/>
  <c r="H11" i="5"/>
  <c r="F11" i="5"/>
  <c r="I11" i="5" s="1"/>
  <c r="J11" i="5" s="1"/>
  <c r="H10" i="5"/>
  <c r="F10" i="5"/>
  <c r="I10" i="5" s="1"/>
  <c r="J10" i="5" s="1"/>
  <c r="H9" i="5"/>
  <c r="F9" i="5"/>
  <c r="I9" i="5" s="1"/>
  <c r="J9" i="5" s="1"/>
  <c r="H8" i="5"/>
  <c r="F8" i="5"/>
  <c r="I8" i="5" s="1"/>
  <c r="J8" i="5" s="1"/>
  <c r="H7" i="5"/>
  <c r="F7" i="5"/>
  <c r="I7" i="5" s="1"/>
  <c r="J7" i="5" s="1"/>
  <c r="H6" i="5"/>
  <c r="F6" i="5"/>
  <c r="I6" i="5" s="1"/>
  <c r="J6" i="5" s="1"/>
  <c r="F7" i="4"/>
  <c r="G7" i="4" s="1"/>
  <c r="H7" i="4"/>
  <c r="F8" i="4"/>
  <c r="G8" i="4" s="1"/>
  <c r="H8" i="4"/>
  <c r="F9" i="4"/>
  <c r="G9" i="4" s="1"/>
  <c r="H9" i="4"/>
  <c r="F10" i="4"/>
  <c r="G10" i="4" s="1"/>
  <c r="H10" i="4"/>
  <c r="F11" i="4"/>
  <c r="G11" i="4" s="1"/>
  <c r="H11" i="4"/>
  <c r="F12" i="4"/>
  <c r="G12" i="4" s="1"/>
  <c r="H12" i="4"/>
  <c r="F13" i="4"/>
  <c r="G13" i="4" s="1"/>
  <c r="H13" i="4"/>
  <c r="F14" i="4"/>
  <c r="G14" i="4" s="1"/>
  <c r="H14" i="4"/>
  <c r="F15" i="4"/>
  <c r="G15" i="4" s="1"/>
  <c r="H15" i="4"/>
  <c r="H6" i="4"/>
  <c r="I6" i="4" s="1"/>
  <c r="J6" i="4" s="1"/>
  <c r="F6" i="4"/>
  <c r="G6" i="4" s="1"/>
  <c r="I14" i="4" l="1"/>
  <c r="J14" i="4" s="1"/>
  <c r="I12" i="4"/>
  <c r="J12" i="4" s="1"/>
  <c r="I10" i="4"/>
  <c r="J10" i="4" s="1"/>
  <c r="I8" i="4"/>
  <c r="J8" i="4" s="1"/>
  <c r="G7" i="5"/>
  <c r="G9" i="5"/>
  <c r="G11" i="5"/>
  <c r="G13" i="5"/>
  <c r="G15" i="5"/>
  <c r="J16" i="5"/>
  <c r="G6" i="5"/>
  <c r="G8" i="5"/>
  <c r="G10" i="5"/>
  <c r="G12" i="5"/>
  <c r="G14" i="5"/>
  <c r="G16" i="4"/>
  <c r="I15" i="4"/>
  <c r="J15" i="4" s="1"/>
  <c r="I13" i="4"/>
  <c r="J13" i="4" s="1"/>
  <c r="I11" i="4"/>
  <c r="J11" i="4" s="1"/>
  <c r="I9" i="4"/>
  <c r="J9" i="4" s="1"/>
  <c r="J16" i="4" s="1"/>
  <c r="I7" i="4"/>
  <c r="J7" i="4" s="1"/>
  <c r="G16" i="5" l="1"/>
  <c r="G5" i="1" l="1"/>
  <c r="I5" i="1"/>
  <c r="J5" i="1" s="1"/>
  <c r="G6" i="1"/>
  <c r="I6" i="1"/>
  <c r="J6" i="1" s="1"/>
  <c r="G7" i="1"/>
  <c r="I7" i="1"/>
  <c r="J7" i="1" s="1"/>
  <c r="G8" i="1"/>
  <c r="I8" i="1"/>
  <c r="J8" i="1"/>
  <c r="G9" i="1"/>
  <c r="I9" i="1"/>
  <c r="J9" i="1" s="1"/>
  <c r="G10" i="1"/>
  <c r="I10" i="1"/>
  <c r="J10" i="1" s="1"/>
  <c r="G11" i="1"/>
  <c r="I11" i="1"/>
  <c r="J11" i="1" s="1"/>
  <c r="G12" i="1"/>
  <c r="I12" i="1"/>
  <c r="J12" i="1" s="1"/>
  <c r="G13" i="1"/>
  <c r="I13" i="1"/>
  <c r="J13" i="1" s="1"/>
  <c r="J4" i="1"/>
  <c r="I4" i="1"/>
  <c r="G4" i="1"/>
  <c r="G14" i="1" s="1"/>
  <c r="J14" i="1" l="1"/>
</calcChain>
</file>

<file path=xl/sharedStrings.xml><?xml version="1.0" encoding="utf-8"?>
<sst xmlns="http://schemas.openxmlformats.org/spreadsheetml/2006/main" count="872" uniqueCount="69">
  <si>
    <t>L.p</t>
  </si>
  <si>
    <t>Nazwa</t>
  </si>
  <si>
    <t>Szczegółowy opis przedmiotu zamówienia</t>
  </si>
  <si>
    <t>Liczba szt.</t>
  </si>
  <si>
    <t>JĘZYK ANGIELSKI</t>
  </si>
  <si>
    <t>Program multimedialny do nauki języka angielskiego</t>
  </si>
  <si>
    <t>Karty obrazkowe do nauki języka angielskiego (zestaw)</t>
  </si>
  <si>
    <t>Gry dydaktyczne (planszowe, karciane)- różne rodzaje i poziomy zaawansowania</t>
  </si>
  <si>
    <t>Plansze ścienne - różne rodzaje</t>
  </si>
  <si>
    <t>Fiszki (duży zestaw) - słownictwo i gramatyka</t>
  </si>
  <si>
    <t>Gramatyka obrazkowa</t>
  </si>
  <si>
    <t>Słownik obrazkowy</t>
  </si>
  <si>
    <t>Słownik szkolny</t>
  </si>
  <si>
    <t>Zestaw ćwiczeń ze słownictwa</t>
  </si>
  <si>
    <t>Zestaw ćwiczeń z gramatyki</t>
  </si>
  <si>
    <t xml:space="preserve">multimedialny program edukacyjny, który służy do przećwiczenia i sprawdzenia wiadomości, jak i do doskonalenia języka angielskiego na poziomie szkoły klas IV-VIII;
Zawartość podzielona jest na działy tematyczne. Minimalny zestaw tematów, który ma zawierać program:
części zdania; rzeczowniki; zaimki; czasowniki;  czas teraźniejszy, czas przeszły prosty, czasowniki modalne; Przyimki i spójniki; zasób słów; dyktanda
program ma umożliwiać drukowanie kart roboczych lub ćwiczeń oraz wypełnianie zadań przez uczniów; zadania mają zawierać przykłady.
Program ma umożliwiać sprawdzenie zadań wypełnianych przez uczniów z rankingiem najlepszych uczniów.
multilicencja szkolna, wieczysta, wielostanowiskowa na min. 20 stanowisk, program na płycie CD lub DVD, program można uruchomić na tablicy multimedialnej.
</t>
  </si>
  <si>
    <r>
      <rPr>
        <b/>
        <sz val="11"/>
        <color theme="1"/>
        <rFont val="Czcionka tekstu podstawowego"/>
        <charset val="238"/>
      </rPr>
      <t>1.</t>
    </r>
    <r>
      <rPr>
        <sz val="11"/>
        <color theme="1"/>
        <rFont val="Czcionka tekstu podstawowego"/>
        <family val="2"/>
        <charset val="238"/>
      </rPr>
      <t xml:space="preserve"> gra typu monopoly - gra strategiczna, wersja anglojęzyczna zawartość min plansza, pionki, banknoty o różnych nominałach, karty; wiek 8+, 2-4 graczy; lub inna planszowa gra strategiczna w wersji anglojęzycznej.
</t>
    </r>
    <r>
      <rPr>
        <b/>
        <sz val="11"/>
        <color theme="1"/>
        <rFont val="Czcionka tekstu podstawowego"/>
        <charset val="238"/>
      </rPr>
      <t>2</t>
    </r>
    <r>
      <rPr>
        <sz val="11"/>
        <color theme="1"/>
        <rFont val="Czcionka tekstu podstawowego"/>
        <family val="2"/>
        <charset val="238"/>
      </rPr>
      <t xml:space="preserve">. gra językowa ukierunkowana na naukę słownictwa angielskiego związanego z opisem cech wyglądu fizycznego. Gra polega na losowaniu kart z wizerunkami osób i zadawaniu przez inne osoby, lub resztę grupy pytań dotyczących cech wyglądu tych osób; Zestaw zawiera min: 66 ilustrowanych kart, broszurę metodyczną lub instrukcję do gry w języku angielskim opisującą reguły gry i różne scenariusze prowadzenia rozgrywki oraz zawierającą sugestie dotyczące możliwych sposobów wykorzystania gry w trakcie zajęć, kostkę do gry, instrukcja w języku polskim.
</t>
    </r>
    <r>
      <rPr>
        <b/>
        <sz val="11"/>
        <color theme="1"/>
        <rFont val="Czcionka tekstu podstawowego"/>
        <charset val="238"/>
      </rPr>
      <t>3.</t>
    </r>
    <r>
      <rPr>
        <sz val="11"/>
        <color theme="1"/>
        <rFont val="Czcionka tekstu podstawowego"/>
        <family val="2"/>
        <charset val="238"/>
      </rPr>
      <t xml:space="preserve"> gra planszowa typu pytania i odpowiedzi - gra językowa utrwalająca znajomość zaimków pytających oraz rozwijająca umiejętność zadawania pytań w języku angielskim. Zestaw zawiera min: -1 planszę do gry, -1 składaną kartonową kostkę do gry z zaimkami pytającymi -66 kart (każda karta przedstawia jeden wybrany element rysunku z planszy)-broszurę metodyczną w języku angielskim opisującą reguły gry i różne scenariusze prowadzenia rozgrywki oraz zawierającą sugestie dotyczące możliwych sposobów wykorzystania gry w trakcie zajęć, kostkę do gry, instrukcję w języku polskim.
</t>
    </r>
    <r>
      <rPr>
        <b/>
        <sz val="11"/>
        <color theme="1"/>
        <rFont val="Czcionka tekstu podstawowego"/>
        <charset val="238"/>
      </rPr>
      <t>4</t>
    </r>
    <r>
      <rPr>
        <sz val="11"/>
        <color theme="1"/>
        <rFont val="Czcionka tekstu podstawowego"/>
        <family val="2"/>
        <charset val="238"/>
      </rPr>
      <t xml:space="preserve">. obrazkowe bingo-gra językowa służąca do nauki słownictwa angielskiego. Gra bazuje na skojarzeniach słów z obrazkami i polega na dopasowywaniu wylosowanych kart z nazwami przedmiotów do ich odpowiedników na ilustracjach oraz na odwrót. Zestaw zawiera min: 100 kart z umieszczonymi po jednej stronie obrazkami, a po drugiej stronie wyrazami, 36 plansz (każda plansza zawiera po jednej stronie 6 pól z obrazkami, a po drugiej 6 pól z wyrazami)-broszurę metodyczną w języku angielskim opisującą reguły gry i różne scenariusze prowadzenia rozgrywki oraz zawierającą sugestie dotyczące możliwych sposobów wykorzystania gry w trakcie zajęć, dodatkową kostkę do gry, instrukcję w języku polskim.
</t>
    </r>
    <r>
      <rPr>
        <b/>
        <sz val="11"/>
        <color theme="1"/>
        <rFont val="Czcionka tekstu podstawowego"/>
        <charset val="238"/>
      </rPr>
      <t>5.</t>
    </r>
    <r>
      <rPr>
        <sz val="11"/>
        <color theme="1"/>
        <rFont val="Czcionka tekstu podstawowego"/>
        <family val="2"/>
        <charset val="238"/>
      </rPr>
      <t xml:space="preserve"> Gra karciana umożliwiająca naukę gotowych zwrotów konwersacyjnych przydatnych w wielu codziennych sytuacjach w domu, w szkole i w sklepie, np. be up to something, fancy doing something, look around. Na kartach znajdują się przykładowe odpowiedzi i reakcje. Gra zawiera min. 55 kart oraz słowniczek z tłumaczeniem angielskich zwrotów, które pojawiły się na kartach lub inna gra karciana do nauki języka angielskiego zawierająca karty ze zwrotami konwersacyjnymi.</t>
    </r>
    <r>
      <rPr>
        <b/>
        <sz val="11"/>
        <color theme="1"/>
        <rFont val="Czcionka tekstu podstawowego"/>
        <charset val="238"/>
      </rPr>
      <t xml:space="preserve">
Dostarczone do danej pracowni gry nie mogą się powtarzać.</t>
    </r>
  </si>
  <si>
    <r>
      <t>1.</t>
    </r>
    <r>
      <rPr>
        <b/>
        <sz val="11"/>
        <color theme="1"/>
        <rFont val="Czcionka tekstu podstawowego"/>
        <charset val="238"/>
      </rPr>
      <t xml:space="preserve"> Karty obrazkowe z książką i płytą CD</t>
    </r>
    <r>
      <rPr>
        <sz val="11"/>
        <color theme="1"/>
        <rFont val="Czcionka tekstu podstawowego"/>
        <family val="2"/>
        <charset val="238"/>
      </rPr>
      <t>, tematyka np. dom i szkoła lub dom i ogród lub plac zabaw i szkoła lub inny zakres tematyczny zgodny z podstawą programową dla klas IV-VIII na poziomie początkującym. Pakiet zawiera słówka i zdania, dzięki którym uczeń nauczy się mówić o tym, co lubi, a czego nie, jakie czynności codziennie wykonuje, jak się czuje. Pakiet zawiera pomysły na gry i zabawy z wykorzystaniem kart obrazkowych, listę wszystkich słówek, zwrotów i prostych zdań z tłumaczeniem i wymową, kolorowanki i ćwiczenia utrwalające słownictwo, a także teksty piosenek z płyty wraz z tłumaczeniem. W zestawie znajdują się minimum:
a. 104 karty ze słówkami, zwrotami i zdaniami. Każda karta jest dwustronna: po jednej stronie znajduje się ilustracja i wyraźny podpis w języku angielskim, a na odwrocie – ilustracja z tłumaczeniem w języku polskim;
b. płyta CD z nagraniami słów i zdań w języku angielskim oraz piosenek dla uczniów po angielsku.
c. Książka z pomysłami na gry i zabawy, z pomocniczymi zadaniami, transkrypcją słów i tekstów.
2.</t>
    </r>
    <r>
      <rPr>
        <b/>
        <sz val="11"/>
        <color theme="1"/>
        <rFont val="Czcionka tekstu podstawowego"/>
        <charset val="238"/>
      </rPr>
      <t xml:space="preserve"> Angielskie słówka na kartach z obrazkami</t>
    </r>
    <r>
      <rPr>
        <sz val="11"/>
        <color theme="1"/>
        <rFont val="Czcionka tekstu podstawowego"/>
        <family val="2"/>
        <charset val="238"/>
      </rPr>
      <t xml:space="preserve">, karty tworzą pary: 1 karta z rysunkiem i podpisem w języku angielskim, 1 karta z rysunkiem i podpisem w języku polskim.
Min. 70 kart (35 par). Karty można wykorzystać do gry typu „memory”.
3. </t>
    </r>
    <r>
      <rPr>
        <b/>
        <sz val="11"/>
        <color theme="1"/>
        <rFont val="Czcionka tekstu podstawowego"/>
        <charset val="238"/>
      </rPr>
      <t>Karty obrazkowe do nauki języka angielskiego dla dzieci</t>
    </r>
    <r>
      <rPr>
        <sz val="11"/>
        <color theme="1"/>
        <rFont val="Czcionka tekstu podstawowego"/>
        <family val="2"/>
        <charset val="238"/>
      </rPr>
      <t xml:space="preserve"> - ilustrowane fiszki, które pomagają dzieciom uczyć się alfabetu w j. angielskim, szczególnie koncentrując się na dźwiękach liter, które pojawiają się na początku słów. Zestaw zawiera min. 26 kart. Jedna strona każdej karty to litera alfabetu, druga strona przedstawia słowo, na które zaczyna się dana litera.
4.</t>
    </r>
    <r>
      <rPr>
        <b/>
        <sz val="11"/>
        <color theme="1"/>
        <rFont val="Czcionka tekstu podstawowego"/>
        <charset val="238"/>
      </rPr>
      <t xml:space="preserve"> Angielskie Karty obrazkowe,</t>
    </r>
    <r>
      <rPr>
        <sz val="11"/>
        <color theme="1"/>
        <rFont val="Czcionka tekstu podstawowego"/>
        <family val="2"/>
        <charset val="238"/>
      </rPr>
      <t xml:space="preserve"> tematyka- czas wolny lub przyroda lub ogród lub inna tematyka zgodna z podstawą programową dla klas IV-VIII.
Zestaw zawiera min:
- min. 104 kolorowe karty angielsko-polskie,
- poradnik dla nauczyciela z propozycjami wykorzystania kart
- płyta CD z nagraniami słówek.
5. </t>
    </r>
    <r>
      <rPr>
        <b/>
        <sz val="11"/>
        <color theme="1"/>
        <rFont val="Czcionka tekstu podstawowego"/>
        <charset val="238"/>
      </rPr>
      <t>Zestaw kart obrazkowych angielsko-polskich</t>
    </r>
    <r>
      <rPr>
        <sz val="11"/>
        <color theme="1"/>
        <rFont val="Czcionka tekstu podstawowego"/>
        <family val="2"/>
        <charset val="238"/>
      </rPr>
      <t xml:space="preserve">, inne tematycznie karty niż wymienione powyżej, tematyka zgodna z podstawą programową dla klas IV-VIII. </t>
    </r>
  </si>
  <si>
    <r>
      <t xml:space="preserve">Plansza oprawiona w listwy metalowe lub drewniane lub inne z trwałego tworzywa. Format min 100 x 70 cm (do 10 cm różnicy w wymiarach) przedstawiająca słowo w j. angielskim jego tłumaczenie na polski i ilustrację słowa:
Tematyka np.:
1. zwierzęta
2. środki transportu
3. warzywa i owoce
4. liczby
5. zegar
6. dni, miesiące
7. człowiek
Lub inne tematy dostosowane do podstawy programowej z języka angielskiego dla klas IV-VIII.
</t>
    </r>
    <r>
      <rPr>
        <b/>
        <sz val="11"/>
        <color theme="1"/>
        <rFont val="Czcionka tekstu podstawowego"/>
        <charset val="238"/>
      </rPr>
      <t>Dostarczone do danej pracowni plansze nie mogą się powtarzać.</t>
    </r>
  </si>
  <si>
    <t>1. kompleksowy system nauki angielskich słówek i zdań dla uczniów klas 4-8 szkoły podstawowej, zestaw uczy min. 300 słówek i konstrukcji gramatycznych z zakresu szkoły podstawowej. W zestawie ilustrowane fiszki, przykładowe zdania pokazujące ich użycie w kontekście. Do zestawu fiszek dołączona płyta CD lub aplikacja lub program z nagraniami słówek w języku angielskim.
2. gramatyka angielska dla początkujących zgodna z podstawą programową dla klas IV-VIII- zagadnienia gramatyczne zaprezentowane na trwałych, dwustronnych kartach;
Przykłady gramatyczne, tabele, grafy i rysunki na kartach.
3. czasowniki dla początkujących - min 300 fiszek drukowanych. Do zestawu fiszek dołączona płyta CD lub aplikacja lub program z nagraniami słówek w języku angielskim.
4. konwersacje angielskie - min 700 słów i zwrotów na min 300 fiszkach, Do zestawu fiszek dołączona płyta CD lub aplikacja lub program z nagraniami słówek w języku angielskim.
5. Fiszki z czasownikami nieregularnymi– angielski, Poziom A1–A2
Zestaw pozwala opanować 100 najważniejszych czasowników nieregularnych (irregular verbs) w trzech podstawowych formach (Infinitive, Past Simple i Past Participle). Dostarczone do danej pracowni fiszki nie mogą się powtarzać.
Zestawy fiszek powinny być dostosowane do podstawy programowej dla klas IV-VIII.</t>
  </si>
  <si>
    <t>1.</t>
  </si>
  <si>
    <t>2.</t>
  </si>
  <si>
    <t>3.</t>
  </si>
  <si>
    <t>4.</t>
  </si>
  <si>
    <t>5.</t>
  </si>
  <si>
    <t>6.</t>
  </si>
  <si>
    <t>7.</t>
  </si>
  <si>
    <t>8.</t>
  </si>
  <si>
    <t>9.</t>
  </si>
  <si>
    <t>10.</t>
  </si>
  <si>
    <t>cena jednostkowa netto</t>
  </si>
  <si>
    <t>wartość netto</t>
  </si>
  <si>
    <t>stawka VAT [wpisz cyfrą]</t>
  </si>
  <si>
    <t>cena jednostkowa brutto</t>
  </si>
  <si>
    <t>wartość brutto</t>
  </si>
  <si>
    <t>razem netto</t>
  </si>
  <si>
    <t>razem brutto</t>
  </si>
  <si>
    <t>1. gramatyka obrazkowa - min 32 przejrzyste kolorowe karty, nagrania mp3, tematyka: min 100 czasowników nieregularnych, zagadnienia poziom podstawowy
2. książka gramatyka obrazowa angielska opracowanie zbiorowe oprawa miękka
3. książka "angielska gramatyka obrazkowa w ćwiczeniach" opracowanie zbiorowe, oprawa miękka
Dopuszczone do użytku szkolnego, dostosowane do podstawy programowej dla klas IV-VIII.
do książek dołączona folia powiększająca dwukrotnie, format A4, liczba folii taka sama jak liczba książek</t>
  </si>
  <si>
    <t>1. ilustrowany słownik angielsko polski
2. Ilustrowany słownik angielsko-polski, polsko-angielski
3. Słownik obrazkowy polski-angielski opracowanie zbiorowe
Różne rodzaje słowników obrazkowych angielsko-polskich, słownik obrazkowy angielsko-polski powinien być dostosowany do podstawy programowej dla klas IV-VIII, dopuszczony do użytku szkolnego.
do książek dołączona folia powiększająca dwukrotnie, format A4, liczba folii taka sama jak liczba książek</t>
  </si>
  <si>
    <t>ARKUSZ KALKULACYJNY WRAZ ZE SZCZEGÓŁOWYM OPISEM PRZEDMIOTU ZAMÓWIENIA</t>
  </si>
  <si>
    <t>ARKUSZ KALKULACYJNY ZE SZCZEGÓŁOWYM OPISEM PRZEDMIOTU ZAMÓWIENIA</t>
  </si>
  <si>
    <t>Szkoła Podstawowa nr 2 im. Henryka Sucharskiego, ul. Komuny Paryskiej 36-38, 50-451 Wrocław</t>
  </si>
  <si>
    <t xml:space="preserve">termin dostawy: </t>
  </si>
  <si>
    <t>Szkoła Podstawowa nr 3 im. Mariusza Zaruskiego, ul. Bobrza 27, 54–220 Wrocław</t>
  </si>
  <si>
    <t>Szkoła Podstawowa nr 8 im. Józefa Piłsudskiego, ul. Kowalska 105, 51-424 Wrocław</t>
  </si>
  <si>
    <t>Zespół Szkolno - Przedszkolny nr 3, ul. Inflancka 13, 51 -354 Wrocław</t>
  </si>
  <si>
    <t>Szkoła Podstawowa nr 28 im. Generała Leopolda Okulickiego, ul. Grecka 59, 54-406 Wrocław</t>
  </si>
  <si>
    <t>Szkoła Podstawowa nr 29, ul. Kraińskiego 1, 50-153 Wrocław</t>
  </si>
  <si>
    <t>Zespół Szkolno - Przedszkolny Nr 21, ul. Kłodzka 40, 50 - 536 Wrocław</t>
  </si>
  <si>
    <t xml:space="preserve">Szkoła Podstawowa nr 44  im. Jana III Sobieskiego, ul. Wilanowska 31, 51-206 Wrocław </t>
  </si>
  <si>
    <t>Szkoła Podstawowa nr 71 im. Leona Kruczkowskiego, ul. Podwale 57, 50 – 039 Wrocław</t>
  </si>
  <si>
    <t>Zespół Szkół nr 21, ul. Piotra Ignuta 28, 54-152 Wrocław</t>
  </si>
  <si>
    <t>Szkoła Podstawowa nr 76  z Oddziałami Sportowymi im. I Armii Wojska Polskiego, ul. Wandy 13, 53-320 Wrocław</t>
  </si>
  <si>
    <t>Szermiercza Sportowa Szkoła Podstawowa nr 85 im. Prof. Mariana Suskiego, ul. Traugutta 37, 50-416 Wrocław</t>
  </si>
  <si>
    <t>Szkoła Podstawowa nr 99 im. Tadeusza Kościuszki, ul. Głubczycka 3, 52-026 Wrocław</t>
  </si>
  <si>
    <t>Szkoła Podstawowa nr 108 im. Juliana Tuwima, ul. Bolesława Chrobrego 3, 50-240 Wrocław</t>
  </si>
  <si>
    <t>Zespół Szkolno - Przedszkolny nr 1, ul. Zemska 16C, 54-440 Wrocław</t>
  </si>
  <si>
    <t>Szkoła Podstawowa nr 118 im. Płk Pilota Bolesława Orlińskiego, ul. Bulwar Ikara 19, 54-130 Wrocław</t>
  </si>
  <si>
    <t>Liczba szt. razem w 2 pracowniach</t>
  </si>
  <si>
    <t>Liczba szt. razem w 3 pracowniach</t>
  </si>
  <si>
    <t>Liczba szt. w 3 pracowniach</t>
  </si>
  <si>
    <t xml:space="preserve">Szkoła Podstawowa im. Piastów Śląskich, Chrząstawa Wielka, ul. Wrocławska 19 </t>
  </si>
  <si>
    <t>Szkoła Podstawowa im. Janusza Korczaka, Ratowice, ul. Wrocławska 36, 55-003 Czernica</t>
  </si>
  <si>
    <t>Propozycja Wykonawcy</t>
  </si>
  <si>
    <t>słownik angielsko-polski polsko-angielski opracowanie zbiorowe okładka miękka odpowiedni dla uczniów klas IV-VIII.
Do danej pracowni ta sama publikacja, dopuszczona do użytku szkolnego.
do książek dołączona folia powiększająca dwukrotnie, format A4, 1 szt. folii na pracownię</t>
  </si>
  <si>
    <t>zestaw ćwiczeń (książka) do wypełniania dla uczniów ze słownictwa angielskiego dostosowany do podstawy programowej dla klas IV-VIII; ta sama publikacja w 1 pracowni. Książka dopuszczona do użytku szkolnego.
do książek dołączona folia powiększająca dwukrotnie, format A4, 1 szt. folii na pracownię</t>
  </si>
  <si>
    <t>1. ilustrowany słownik angielsko polski
2. Ilustrowany słownik angielsko-polski, polsko-angielski
3. Słownik obrazkowy polski-angielski opracowanie zbiorowe
Różne rodzaje słowników obrazkowych angielsko-polskich, słownik obrazkowy angielsko-polski powinien być dostosowany do podstawy programowej dla klas IV-VIII, dopuszczony do użytku szkolnego.
do książek dołączona folia powiększająca dwukrotnie, format A4, 1 szt. folii na pracownię</t>
  </si>
  <si>
    <t>zestaw ćwiczeń (książka) do wypełniania dla uczniów z gramatyki angielskiej dostosowany do podstawy programowej dla klas IV-VIII. ta sama publikacja w 1 pracowni. Książka dopuszczona do użytku szkolnego. do książek dołączona folia powiększająca dwukrotnie, format A4, 1 szt. folii na pracownię</t>
  </si>
  <si>
    <t>Liczba szt. w 1 pracowni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</si>
</sst>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_-* #,##0.00\ [$zł-415]_-;\-* #,##0.00\ [$zł-415]_-;_-* &quot;-&quot;??\ [$zł-415]_-;_-@_-"/>
    <numFmt numFmtId="165" formatCode="#,##0_ ;\-#,##0\ "/>
  </numFmts>
  <fonts count="12">
    <font>
      <sz val="11"/>
      <color theme="1"/>
      <name val="Czcionka tekstu podstawowego"/>
      <family val="2"/>
      <charset val="238"/>
    </font>
    <font>
      <sz val="11"/>
      <color theme="1"/>
      <name val="Czcionka tekstu podstawowego"/>
      <family val="2"/>
      <charset val="238"/>
    </font>
    <font>
      <b/>
      <sz val="9"/>
      <color theme="1"/>
      <name val="Verdana"/>
      <family val="2"/>
      <charset val="238"/>
    </font>
    <font>
      <b/>
      <sz val="9"/>
      <color rgb="FF000000"/>
      <name val="Verdana"/>
      <family val="2"/>
      <charset val="238"/>
    </font>
    <font>
      <b/>
      <sz val="9"/>
      <color rgb="FF3F3F76"/>
      <name val="Calibri"/>
      <family val="2"/>
      <charset val="238"/>
    </font>
    <font>
      <sz val="9"/>
      <color theme="1"/>
      <name val="Verdana"/>
      <family val="2"/>
      <charset val="238"/>
    </font>
    <font>
      <b/>
      <sz val="11"/>
      <color theme="1"/>
      <name val="Czcionka tekstu podstawowego"/>
      <charset val="238"/>
    </font>
    <font>
      <sz val="11"/>
      <color theme="1"/>
      <name val="Czcionka tekstu podstawowego"/>
      <charset val="238"/>
    </font>
    <font>
      <sz val="11"/>
      <color theme="1"/>
      <name val="Calibri"/>
      <family val="2"/>
      <charset val="238"/>
      <scheme val="minor"/>
    </font>
    <font>
      <sz val="10"/>
      <color rgb="FF000000"/>
      <name val="Tahoma"/>
      <family val="2"/>
      <charset val="238"/>
    </font>
    <font>
      <b/>
      <sz val="11"/>
      <color theme="1"/>
      <name val="Calibri"/>
      <family val="2"/>
      <charset val="238"/>
      <scheme val="minor"/>
    </font>
    <font>
      <b/>
      <sz val="14"/>
      <color rgb="FF000000"/>
      <name val="Tahoma"/>
      <family val="2"/>
      <charset val="238"/>
    </font>
  </fonts>
  <fills count="6">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59999389629810485"/>
        <bgColor indexed="64"/>
      </patternFill>
    </fill>
    <fill>
      <patternFill patternType="solid">
        <fgColor theme="9"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rgb="FF7F7F7F"/>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44" fontId="8" fillId="0" borderId="0" applyFont="0" applyFill="0" applyBorder="0" applyAlignment="0" applyProtection="0"/>
  </cellStyleXfs>
  <cellXfs count="97">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wrapText="1"/>
    </xf>
    <xf numFmtId="0" fontId="3" fillId="2" borderId="2" xfId="0" applyFont="1" applyFill="1" applyBorder="1" applyAlignment="1">
      <alignment wrapText="1"/>
    </xf>
    <xf numFmtId="0" fontId="3" fillId="2" borderId="2" xfId="0" applyFont="1" applyFill="1" applyBorder="1" applyAlignment="1">
      <alignment horizontal="center" wrapText="1"/>
    </xf>
    <xf numFmtId="0" fontId="0" fillId="0" borderId="0" xfId="0" applyAlignment="1">
      <alignment wrapText="1"/>
    </xf>
    <xf numFmtId="0" fontId="0" fillId="0" borderId="0" xfId="0" applyAlignment="1">
      <alignment horizontal="left" vertical="center" wrapText="1"/>
    </xf>
    <xf numFmtId="0" fontId="0" fillId="0" borderId="5" xfId="0" applyBorder="1" applyAlignment="1">
      <alignment horizontal="left" vertical="center" wrapText="1"/>
    </xf>
    <xf numFmtId="0" fontId="5" fillId="0" borderId="5" xfId="0" applyFont="1" applyBorder="1" applyAlignment="1">
      <alignment horizontal="left" vertical="center" wrapText="1"/>
    </xf>
    <xf numFmtId="0" fontId="0" fillId="0" borderId="5" xfId="0" applyBorder="1" applyAlignment="1">
      <alignment wrapText="1"/>
    </xf>
    <xf numFmtId="0" fontId="0" fillId="0" borderId="6" xfId="0" applyBorder="1" applyAlignment="1">
      <alignment horizontal="left" vertical="center" wrapText="1"/>
    </xf>
    <xf numFmtId="0" fontId="5" fillId="0" borderId="7" xfId="0" applyFont="1"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wrapText="1"/>
    </xf>
    <xf numFmtId="0" fontId="9" fillId="0" borderId="4" xfId="2" applyFont="1" applyBorder="1" applyAlignment="1">
      <alignment horizontal="center" vertical="center" wrapText="1"/>
    </xf>
    <xf numFmtId="0" fontId="6" fillId="0" borderId="0" xfId="0" applyFont="1"/>
    <xf numFmtId="44" fontId="6" fillId="0" borderId="0" xfId="0" applyNumberFormat="1" applyFont="1"/>
    <xf numFmtId="1" fontId="0" fillId="0" borderId="0" xfId="0" applyNumberFormat="1"/>
    <xf numFmtId="1" fontId="9" fillId="0" borderId="4" xfId="2" applyNumberFormat="1" applyFont="1" applyBorder="1" applyAlignment="1">
      <alignment horizontal="center" vertical="center" wrapText="1"/>
    </xf>
    <xf numFmtId="1" fontId="6" fillId="0" borderId="0" xfId="0" applyNumberFormat="1" applyFont="1"/>
    <xf numFmtId="44" fontId="0" fillId="0" borderId="5" xfId="1"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7" fillId="0" borderId="16" xfId="0" applyFont="1" applyBorder="1" applyAlignment="1">
      <alignment horizontal="left" vertical="center" wrapText="1"/>
    </xf>
    <xf numFmtId="0" fontId="0" fillId="0" borderId="16" xfId="0" applyBorder="1" applyAlignment="1">
      <alignment wrapText="1"/>
    </xf>
    <xf numFmtId="44" fontId="0" fillId="0" borderId="7" xfId="1" applyFont="1" applyBorder="1" applyAlignment="1">
      <alignment horizontal="left" vertical="center" wrapText="1"/>
    </xf>
    <xf numFmtId="44" fontId="0" fillId="0" borderId="8" xfId="1" applyFont="1" applyBorder="1" applyAlignment="1">
      <alignment horizontal="left" vertical="center" wrapText="1"/>
    </xf>
    <xf numFmtId="44" fontId="0" fillId="0" borderId="10" xfId="1" applyFont="1" applyBorder="1" applyAlignment="1">
      <alignment horizontal="left" vertical="center" wrapText="1"/>
    </xf>
    <xf numFmtId="44" fontId="0" fillId="0" borderId="12" xfId="1" applyFont="1" applyBorder="1" applyAlignment="1">
      <alignment horizontal="left" vertical="center" wrapText="1"/>
    </xf>
    <xf numFmtId="44" fontId="0" fillId="0" borderId="13" xfId="1" applyFont="1" applyBorder="1" applyAlignment="1">
      <alignment horizontal="left" vertical="center" wrapText="1"/>
    </xf>
    <xf numFmtId="44" fontId="0" fillId="4" borderId="7" xfId="1" applyFont="1" applyFill="1" applyBorder="1" applyAlignment="1">
      <alignment horizontal="left" vertical="center" wrapText="1"/>
    </xf>
    <xf numFmtId="44" fontId="0" fillId="4" borderId="5" xfId="1" applyFont="1" applyFill="1" applyBorder="1" applyAlignment="1">
      <alignment horizontal="left" vertical="center" wrapText="1"/>
    </xf>
    <xf numFmtId="44" fontId="0" fillId="4" borderId="12" xfId="1" applyFont="1" applyFill="1" applyBorder="1" applyAlignment="1">
      <alignment horizontal="left" vertical="center" wrapText="1"/>
    </xf>
    <xf numFmtId="1" fontId="0" fillId="4" borderId="7" xfId="0" applyNumberFormat="1" applyFill="1" applyBorder="1" applyAlignment="1">
      <alignment horizontal="left" vertical="center" wrapText="1"/>
    </xf>
    <xf numFmtId="1" fontId="0" fillId="4" borderId="5" xfId="0" applyNumberFormat="1" applyFill="1" applyBorder="1" applyAlignment="1">
      <alignment horizontal="left" vertical="center" wrapText="1"/>
    </xf>
    <xf numFmtId="1" fontId="0" fillId="4" borderId="12" xfId="0" applyNumberFormat="1" applyFill="1" applyBorder="1" applyAlignment="1">
      <alignment horizontal="left" vertical="center" wrapText="1"/>
    </xf>
    <xf numFmtId="0" fontId="8" fillId="0" borderId="20" xfId="2" applyBorder="1" applyProtection="1"/>
    <xf numFmtId="0" fontId="8" fillId="0" borderId="3" xfId="2" applyBorder="1" applyProtection="1"/>
    <xf numFmtId="0" fontId="8" fillId="0" borderId="0" xfId="2" applyProtection="1"/>
    <xf numFmtId="0" fontId="8" fillId="0" borderId="21" xfId="2" applyBorder="1" applyProtection="1"/>
    <xf numFmtId="0" fontId="8" fillId="0" borderId="0" xfId="2" applyBorder="1" applyProtection="1"/>
    <xf numFmtId="0" fontId="8" fillId="0" borderId="23" xfId="2" applyBorder="1" applyProtection="1"/>
    <xf numFmtId="0" fontId="8" fillId="0" borderId="14" xfId="2" applyBorder="1" applyProtection="1"/>
    <xf numFmtId="0" fontId="10" fillId="0" borderId="14" xfId="0" applyFont="1" applyBorder="1" applyAlignment="1" applyProtection="1">
      <alignment horizontal="right" wrapText="1"/>
    </xf>
    <xf numFmtId="0" fontId="10" fillId="0" borderId="14" xfId="0" applyFont="1" applyBorder="1" applyAlignment="1" applyProtection="1">
      <alignment wrapText="1"/>
    </xf>
    <xf numFmtId="0" fontId="10" fillId="0" borderId="24" xfId="0" applyFont="1" applyBorder="1" applyAlignment="1" applyProtection="1">
      <alignment wrapText="1"/>
    </xf>
    <xf numFmtId="0" fontId="9" fillId="0" borderId="5" xfId="2" applyFont="1" applyBorder="1" applyAlignment="1" applyProtection="1">
      <alignment horizontal="center" vertical="center" wrapText="1"/>
    </xf>
    <xf numFmtId="164" fontId="9" fillId="0" borderId="5" xfId="3" applyNumberFormat="1" applyFont="1" applyBorder="1" applyAlignment="1" applyProtection="1">
      <alignment horizontal="center" vertical="center" wrapText="1"/>
    </xf>
    <xf numFmtId="164" fontId="9" fillId="0" borderId="5" xfId="2" applyNumberFormat="1" applyFont="1" applyBorder="1" applyAlignment="1" applyProtection="1">
      <alignment horizontal="center" vertical="center" wrapText="1"/>
    </xf>
    <xf numFmtId="165" fontId="9" fillId="0" borderId="5" xfId="3" applyNumberFormat="1" applyFont="1" applyBorder="1" applyAlignment="1" applyProtection="1">
      <alignment horizontal="center" vertical="center" wrapText="1"/>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wrapText="1"/>
    </xf>
    <xf numFmtId="0" fontId="3" fillId="2" borderId="2" xfId="0" applyFont="1" applyFill="1" applyBorder="1" applyAlignment="1" applyProtection="1">
      <alignment wrapText="1"/>
    </xf>
    <xf numFmtId="0" fontId="3" fillId="2" borderId="2" xfId="0" applyFont="1" applyFill="1" applyBorder="1" applyAlignment="1" applyProtection="1">
      <alignment horizontal="center" wrapText="1"/>
    </xf>
    <xf numFmtId="0" fontId="9" fillId="0" borderId="4" xfId="2" applyFont="1" applyBorder="1" applyAlignment="1" applyProtection="1">
      <alignment horizontal="center" vertical="center" wrapText="1"/>
    </xf>
    <xf numFmtId="1" fontId="9" fillId="0" borderId="4" xfId="2" applyNumberFormat="1" applyFont="1" applyBorder="1" applyAlignment="1" applyProtection="1">
      <alignment horizontal="center" vertical="center" wrapText="1"/>
    </xf>
    <xf numFmtId="0" fontId="0" fillId="0" borderId="0" xfId="0" applyProtection="1"/>
    <xf numFmtId="0" fontId="0" fillId="0" borderId="6" xfId="0" applyBorder="1" applyAlignment="1" applyProtection="1">
      <alignment horizontal="left" vertical="center" wrapText="1"/>
    </xf>
    <xf numFmtId="0" fontId="5" fillId="0" borderId="7" xfId="0" applyFont="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0" xfId="0" applyAlignment="1" applyProtection="1">
      <alignment horizontal="left" vertical="center" wrapText="1"/>
    </xf>
    <xf numFmtId="0" fontId="0" fillId="0" borderId="9" xfId="0" applyBorder="1" applyAlignment="1" applyProtection="1">
      <alignment horizontal="left" vertical="center" wrapText="1"/>
    </xf>
    <xf numFmtId="0" fontId="5" fillId="0" borderId="5" xfId="0" applyFont="1"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0" xfId="0" applyAlignment="1" applyProtection="1">
      <alignment wrapText="1"/>
    </xf>
    <xf numFmtId="0" fontId="7" fillId="0" borderId="16"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16" xfId="0" applyBorder="1" applyAlignment="1" applyProtection="1">
      <alignment wrapText="1"/>
    </xf>
    <xf numFmtId="0" fontId="0" fillId="0" borderId="5" xfId="0" applyBorder="1" applyAlignment="1" applyProtection="1">
      <alignment wrapText="1"/>
    </xf>
    <xf numFmtId="0" fontId="0" fillId="0" borderId="11" xfId="0" applyBorder="1" applyAlignment="1" applyProtection="1">
      <alignment horizontal="left" vertical="center" wrapText="1"/>
    </xf>
    <xf numFmtId="0" fontId="0" fillId="0" borderId="12" xfId="0" applyBorder="1" applyAlignment="1" applyProtection="1">
      <alignment wrapText="1"/>
    </xf>
    <xf numFmtId="0" fontId="0" fillId="0" borderId="17" xfId="0" applyBorder="1" applyAlignment="1" applyProtection="1">
      <alignment wrapText="1"/>
    </xf>
    <xf numFmtId="0" fontId="6" fillId="0" borderId="0" xfId="0" applyFont="1" applyProtection="1"/>
    <xf numFmtId="44" fontId="6" fillId="0" borderId="0" xfId="0" applyNumberFormat="1" applyFont="1" applyProtection="1"/>
    <xf numFmtId="1" fontId="6" fillId="0" borderId="0" xfId="0" applyNumberFormat="1" applyFont="1" applyProtection="1"/>
    <xf numFmtId="1" fontId="0" fillId="0" borderId="0" xfId="0" applyNumberFormat="1" applyProtection="1"/>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4" borderId="5" xfId="0"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0" fillId="4" borderId="5" xfId="0" applyFill="1" applyBorder="1" applyAlignment="1" applyProtection="1">
      <alignment wrapText="1"/>
      <protection locked="0"/>
    </xf>
    <xf numFmtId="0" fontId="0" fillId="0" borderId="28" xfId="0" applyBorder="1" applyAlignment="1" applyProtection="1">
      <alignment horizontal="left" vertical="center" wrapText="1"/>
    </xf>
    <xf numFmtId="0" fontId="11" fillId="0" borderId="14" xfId="0" applyFont="1" applyBorder="1" applyAlignment="1">
      <alignment horizontal="center"/>
    </xf>
    <xf numFmtId="0" fontId="4" fillId="3" borderId="18" xfId="0" applyFont="1" applyFill="1" applyBorder="1" applyAlignment="1">
      <alignment horizontal="center"/>
    </xf>
    <xf numFmtId="0" fontId="4" fillId="3" borderId="19"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4" fillId="3" borderId="2" xfId="0" applyFont="1" applyFill="1" applyBorder="1" applyAlignment="1" applyProtection="1">
      <alignment horizontal="center"/>
    </xf>
    <xf numFmtId="0" fontId="10" fillId="0" borderId="3" xfId="0" applyFont="1" applyBorder="1" applyAlignment="1" applyProtection="1">
      <alignment horizontal="center" wrapText="1"/>
    </xf>
    <xf numFmtId="0" fontId="10" fillId="0" borderId="4"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22" xfId="0" applyFont="1" applyBorder="1" applyAlignment="1" applyProtection="1">
      <alignment horizontal="center" wrapText="1"/>
    </xf>
    <xf numFmtId="0" fontId="10" fillId="5" borderId="14" xfId="0" applyFont="1" applyFill="1" applyBorder="1" applyAlignment="1" applyProtection="1">
      <alignment horizontal="center" wrapText="1"/>
      <protection locked="0"/>
    </xf>
  </cellXfs>
  <cellStyles count="4">
    <cellStyle name="Normalny" xfId="0" builtinId="0"/>
    <cellStyle name="Normalny 2" xfId="2"/>
    <cellStyle name="Walutowy" xfId="1"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10" zoomScaleNormal="100" workbookViewId="0">
      <selection activeCell="C22" sqref="C22"/>
    </sheetView>
  </sheetViews>
  <sheetFormatPr defaultRowHeight="14.25"/>
  <cols>
    <col min="1" max="1" width="5.625" customWidth="1"/>
    <col min="2" max="2" width="13.625" customWidth="1"/>
    <col min="3" max="3" width="96.125" customWidth="1"/>
    <col min="4" max="4" width="28.75" customWidth="1"/>
    <col min="5" max="5" width="10.625" customWidth="1"/>
    <col min="6" max="6" width="11.875" customWidth="1"/>
    <col min="7" max="7" width="12" customWidth="1"/>
    <col min="8" max="8" width="9" style="18"/>
    <col min="9" max="9" width="12.25" customWidth="1"/>
    <col min="10" max="10" width="11.75" customWidth="1"/>
  </cols>
  <sheetData>
    <row r="1" spans="1:10" ht="36.75" customHeight="1" thickBot="1">
      <c r="A1" s="84" t="s">
        <v>39</v>
      </c>
      <c r="B1" s="84"/>
      <c r="C1" s="84"/>
      <c r="D1" s="84"/>
      <c r="E1" s="84"/>
    </row>
    <row r="2" spans="1:10" ht="39" thickBot="1">
      <c r="A2" s="1" t="s">
        <v>0</v>
      </c>
      <c r="B2" s="2" t="s">
        <v>1</v>
      </c>
      <c r="C2" s="3" t="s">
        <v>2</v>
      </c>
      <c r="D2" s="3" t="s">
        <v>63</v>
      </c>
      <c r="E2" s="4" t="s">
        <v>3</v>
      </c>
      <c r="F2" s="15" t="s">
        <v>30</v>
      </c>
      <c r="G2" s="15" t="s">
        <v>31</v>
      </c>
      <c r="H2" s="19" t="s">
        <v>32</v>
      </c>
      <c r="I2" s="15" t="s">
        <v>33</v>
      </c>
      <c r="J2" s="15" t="s">
        <v>34</v>
      </c>
    </row>
    <row r="3" spans="1:10" ht="15" thickBot="1">
      <c r="A3" s="85" t="s">
        <v>4</v>
      </c>
      <c r="B3" s="86"/>
      <c r="C3" s="86"/>
      <c r="D3" s="87"/>
      <c r="E3" s="86"/>
      <c r="F3" s="86"/>
      <c r="G3" s="86"/>
      <c r="H3" s="86"/>
      <c r="I3" s="86"/>
      <c r="J3" s="88"/>
    </row>
    <row r="4" spans="1:10" s="6" customFormat="1" ht="153.75" customHeight="1">
      <c r="A4" s="10" t="s">
        <v>20</v>
      </c>
      <c r="B4" s="11" t="s">
        <v>5</v>
      </c>
      <c r="C4" s="22" t="s">
        <v>15</v>
      </c>
      <c r="D4" s="80"/>
      <c r="E4" s="77">
        <v>37</v>
      </c>
      <c r="F4" s="31"/>
      <c r="G4" s="26">
        <f>F4*E4</f>
        <v>0</v>
      </c>
      <c r="H4" s="34"/>
      <c r="I4" s="26">
        <f>F4*H4%+F4</f>
        <v>0</v>
      </c>
      <c r="J4" s="27">
        <f>I4*E4</f>
        <v>0</v>
      </c>
    </row>
    <row r="5" spans="1:10" s="5" customFormat="1" ht="377.25" customHeight="1">
      <c r="A5" s="12" t="s">
        <v>21</v>
      </c>
      <c r="B5" s="8" t="s">
        <v>6</v>
      </c>
      <c r="C5" s="23" t="s">
        <v>17</v>
      </c>
      <c r="D5" s="80"/>
      <c r="E5" s="78">
        <v>85</v>
      </c>
      <c r="F5" s="32"/>
      <c r="G5" s="21">
        <f t="shared" ref="G5:G13" si="0">F5*E5</f>
        <v>0</v>
      </c>
      <c r="H5" s="35"/>
      <c r="I5" s="21">
        <f t="shared" ref="I5:I13" si="1">F5*H5%+F5</f>
        <v>0</v>
      </c>
      <c r="J5" s="28">
        <f t="shared" ref="J5:J13" si="2">I5*E5</f>
        <v>0</v>
      </c>
    </row>
    <row r="6" spans="1:10" s="5" customFormat="1" ht="375.75" customHeight="1">
      <c r="A6" s="12" t="s">
        <v>22</v>
      </c>
      <c r="B6" s="8" t="s">
        <v>7</v>
      </c>
      <c r="C6" s="24" t="s">
        <v>16</v>
      </c>
      <c r="D6" s="81"/>
      <c r="E6" s="78">
        <v>92</v>
      </c>
      <c r="F6" s="32"/>
      <c r="G6" s="21">
        <f t="shared" si="0"/>
        <v>0</v>
      </c>
      <c r="H6" s="35"/>
      <c r="I6" s="21">
        <f t="shared" si="1"/>
        <v>0</v>
      </c>
      <c r="J6" s="28">
        <f t="shared" si="2"/>
        <v>0</v>
      </c>
    </row>
    <row r="7" spans="1:10" s="5" customFormat="1" ht="171.75">
      <c r="A7" s="12" t="s">
        <v>23</v>
      </c>
      <c r="B7" s="7" t="s">
        <v>8</v>
      </c>
      <c r="C7" s="25" t="s">
        <v>18</v>
      </c>
      <c r="D7" s="82"/>
      <c r="E7" s="78">
        <v>77</v>
      </c>
      <c r="F7" s="32"/>
      <c r="G7" s="21">
        <f t="shared" si="0"/>
        <v>0</v>
      </c>
      <c r="H7" s="35"/>
      <c r="I7" s="21">
        <f t="shared" si="1"/>
        <v>0</v>
      </c>
      <c r="J7" s="28">
        <f t="shared" si="2"/>
        <v>0</v>
      </c>
    </row>
    <row r="8" spans="1:10" s="5" customFormat="1" ht="231" customHeight="1">
      <c r="A8" s="12" t="s">
        <v>24</v>
      </c>
      <c r="B8" s="7" t="s">
        <v>9</v>
      </c>
      <c r="C8" s="25" t="s">
        <v>19</v>
      </c>
      <c r="D8" s="82"/>
      <c r="E8" s="78">
        <v>95</v>
      </c>
      <c r="F8" s="32"/>
      <c r="G8" s="21">
        <f t="shared" si="0"/>
        <v>0</v>
      </c>
      <c r="H8" s="35"/>
      <c r="I8" s="21">
        <f t="shared" si="1"/>
        <v>0</v>
      </c>
      <c r="J8" s="28">
        <f t="shared" si="2"/>
        <v>0</v>
      </c>
    </row>
    <row r="9" spans="1:10" s="5" customFormat="1" ht="90" customHeight="1">
      <c r="A9" s="12" t="s">
        <v>25</v>
      </c>
      <c r="B9" s="7" t="s">
        <v>10</v>
      </c>
      <c r="C9" s="25" t="s">
        <v>37</v>
      </c>
      <c r="D9" s="82"/>
      <c r="E9" s="78">
        <v>163</v>
      </c>
      <c r="F9" s="32"/>
      <c r="G9" s="21">
        <f t="shared" si="0"/>
        <v>0</v>
      </c>
      <c r="H9" s="35"/>
      <c r="I9" s="21">
        <f t="shared" si="1"/>
        <v>0</v>
      </c>
      <c r="J9" s="28">
        <f t="shared" si="2"/>
        <v>0</v>
      </c>
    </row>
    <row r="10" spans="1:10" s="5" customFormat="1" ht="85.5">
      <c r="A10" s="12" t="s">
        <v>26</v>
      </c>
      <c r="B10" s="7" t="s">
        <v>11</v>
      </c>
      <c r="C10" s="25" t="s">
        <v>66</v>
      </c>
      <c r="D10" s="82"/>
      <c r="E10" s="78">
        <v>138</v>
      </c>
      <c r="F10" s="32"/>
      <c r="G10" s="21">
        <f t="shared" si="0"/>
        <v>0</v>
      </c>
      <c r="H10" s="35"/>
      <c r="I10" s="21">
        <f t="shared" si="1"/>
        <v>0</v>
      </c>
      <c r="J10" s="28">
        <f t="shared" si="2"/>
        <v>0</v>
      </c>
    </row>
    <row r="11" spans="1:10" s="5" customFormat="1" ht="51.75" customHeight="1">
      <c r="A11" s="12" t="s">
        <v>27</v>
      </c>
      <c r="B11" s="7" t="s">
        <v>12</v>
      </c>
      <c r="C11" s="25" t="s">
        <v>64</v>
      </c>
      <c r="D11" s="82"/>
      <c r="E11" s="78">
        <v>136</v>
      </c>
      <c r="F11" s="32"/>
      <c r="G11" s="21">
        <f t="shared" si="0"/>
        <v>0</v>
      </c>
      <c r="H11" s="35"/>
      <c r="I11" s="21">
        <f t="shared" si="1"/>
        <v>0</v>
      </c>
      <c r="J11" s="28">
        <f t="shared" si="2"/>
        <v>0</v>
      </c>
    </row>
    <row r="12" spans="1:10" s="5" customFormat="1" ht="42.75">
      <c r="A12" s="12" t="s">
        <v>28</v>
      </c>
      <c r="B12" s="9" t="s">
        <v>13</v>
      </c>
      <c r="C12" s="25" t="s">
        <v>65</v>
      </c>
      <c r="D12" s="82"/>
      <c r="E12" s="78">
        <v>186</v>
      </c>
      <c r="F12" s="32"/>
      <c r="G12" s="21">
        <f t="shared" si="0"/>
        <v>0</v>
      </c>
      <c r="H12" s="35"/>
      <c r="I12" s="21">
        <f t="shared" si="1"/>
        <v>0</v>
      </c>
      <c r="J12" s="28">
        <f t="shared" si="2"/>
        <v>0</v>
      </c>
    </row>
    <row r="13" spans="1:10" s="5" customFormat="1" ht="41.25" customHeight="1" thickBot="1">
      <c r="A13" s="13" t="s">
        <v>29</v>
      </c>
      <c r="B13" s="14" t="s">
        <v>14</v>
      </c>
      <c r="C13" s="14" t="s">
        <v>67</v>
      </c>
      <c r="D13" s="82"/>
      <c r="E13" s="79">
        <v>186</v>
      </c>
      <c r="F13" s="33"/>
      <c r="G13" s="29">
        <f t="shared" si="0"/>
        <v>0</v>
      </c>
      <c r="H13" s="36"/>
      <c r="I13" s="29">
        <f t="shared" si="1"/>
        <v>0</v>
      </c>
      <c r="J13" s="30">
        <f t="shared" si="2"/>
        <v>0</v>
      </c>
    </row>
    <row r="14" spans="1:10" ht="15">
      <c r="C14" s="5"/>
      <c r="F14" s="16" t="s">
        <v>35</v>
      </c>
      <c r="G14" s="17">
        <f>SUM(G4:G13)</f>
        <v>0</v>
      </c>
      <c r="H14" s="20"/>
      <c r="I14" s="16" t="s">
        <v>36</v>
      </c>
      <c r="J14" s="17">
        <f>SUM(J4:J13)</f>
        <v>0</v>
      </c>
    </row>
    <row r="15" spans="1:10">
      <c r="C15" s="5"/>
    </row>
  </sheetData>
  <mergeCells count="2">
    <mergeCell ref="A1:E1"/>
    <mergeCell ref="A3:J3"/>
  </mergeCells>
  <pageMargins left="0.7" right="0.7" top="0.75" bottom="0.75" header="0.3" footer="0.3"/>
  <pageSetup scale="37" orientation="portrait" r:id="rId1"/>
  <headerFooter>
    <oddHeader>&amp;L13/PN/J/2019</oddHeader>
    <oddFooter>&amp;L&amp;P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0" zoomScaleNormal="100" workbookViewId="0">
      <selection activeCell="C13" sqref="C13"/>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50</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2</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5</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5</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5</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5</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10</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10</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10</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10</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10</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0" zoomScaleNormal="100" workbookViewId="0">
      <selection activeCell="E6" sqref="E6"/>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51</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2</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0</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5</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5</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5</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0</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0</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10</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10</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10</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0" zoomScaleNormal="100" workbookViewId="0">
      <selection activeCell="C13" sqref="C13"/>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52</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2</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3</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5</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5</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3</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0</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0</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3</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3</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3</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3" zoomScaleNormal="100" workbookViewId="0">
      <selection activeCell="C7" sqref="C7"/>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53</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2</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5</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5</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5</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5</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10</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0</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0</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10</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10</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0" zoomScaleNormal="100" workbookViewId="0">
      <selection activeCell="C7" sqref="C7"/>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54</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2</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5</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5</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0</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5</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10</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10</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0</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10</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10</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0" zoomScaleNormal="100" workbookViewId="0">
      <selection activeCell="C7" sqref="C7"/>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55</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2</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5</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5</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5</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5</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10</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10</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10</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10</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10</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3" zoomScaleNormal="100" workbookViewId="0">
      <selection activeCell="C7" sqref="C7"/>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56</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2</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5</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5</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5</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5</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10</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5</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0</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10</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10</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3" zoomScaleNormal="100" workbookViewId="0">
      <selection activeCell="B15" sqref="B15"/>
    </sheetView>
  </sheetViews>
  <sheetFormatPr defaultRowHeight="14.25"/>
  <cols>
    <col min="1" max="1" width="5.625" style="57" customWidth="1"/>
    <col min="2" max="2" width="13.625" style="57" customWidth="1"/>
    <col min="3" max="3" width="96.125" style="57" customWidth="1"/>
    <col min="4" max="4" width="22.375" style="57" customWidth="1"/>
    <col min="5" max="5" width="11.7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57</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58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4</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10</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10</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10</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10</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20</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20</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20</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20</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20</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0" zoomScaleNormal="100" workbookViewId="0">
      <selection activeCell="C7" sqref="C7"/>
    </sheetView>
  </sheetViews>
  <sheetFormatPr defaultRowHeight="14.25"/>
  <cols>
    <col min="1" max="1" width="5.625" style="57" customWidth="1"/>
    <col min="2" max="2" width="13.625" style="57" customWidth="1"/>
    <col min="3" max="3" width="96.125" style="57" customWidth="1"/>
    <col min="4" max="4" width="22.375" style="57" customWidth="1"/>
    <col min="5" max="5" width="11.7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61</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2</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5</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5</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0</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5</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10</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10</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10</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10</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10</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10" zoomScaleNormal="100" workbookViewId="0">
      <selection activeCell="C18" sqref="C18"/>
    </sheetView>
  </sheetViews>
  <sheetFormatPr defaultRowHeight="14.25"/>
  <cols>
    <col min="1" max="1" width="5.625" style="57" customWidth="1"/>
    <col min="2" max="2" width="13.625" style="57" customWidth="1"/>
    <col min="3" max="3" width="96.125" style="57" customWidth="1"/>
    <col min="4" max="4" width="22.375" style="57" customWidth="1"/>
    <col min="5" max="5" width="11.7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62</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0</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5</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0</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0</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5</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10</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0</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0</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10</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10</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B15" sqref="B15"/>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41</v>
      </c>
      <c r="D2" s="94"/>
      <c r="E2" s="94"/>
      <c r="F2" s="94"/>
      <c r="G2" s="94"/>
      <c r="H2" s="94"/>
      <c r="I2" s="94"/>
      <c r="J2" s="95"/>
    </row>
    <row r="3" spans="1:10" s="39" customFormat="1" ht="15.75" thickBot="1">
      <c r="A3" s="42"/>
      <c r="B3" s="43"/>
      <c r="C3" s="44" t="s">
        <v>42</v>
      </c>
      <c r="D3" s="44"/>
      <c r="E3" s="96"/>
      <c r="F3" s="96"/>
      <c r="G3" s="96"/>
      <c r="H3" s="45"/>
      <c r="I3" s="45"/>
      <c r="J3" s="46"/>
    </row>
    <row r="4" spans="1:10" ht="46.5" thickBot="1">
      <c r="A4" s="51" t="s">
        <v>0</v>
      </c>
      <c r="B4" s="52" t="s">
        <v>1</v>
      </c>
      <c r="C4" s="53" t="s">
        <v>2</v>
      </c>
      <c r="D4" s="53" t="s">
        <v>63</v>
      </c>
      <c r="E4" s="54" t="s">
        <v>58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4</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10</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10</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10</v>
      </c>
      <c r="F9" s="48">
        <f>zbiorówka!F7</f>
        <v>0</v>
      </c>
      <c r="G9" s="49">
        <f t="shared" si="0"/>
        <v>0</v>
      </c>
      <c r="H9" s="50">
        <f>zbiorówka!H7</f>
        <v>0</v>
      </c>
      <c r="I9" s="49">
        <f t="shared" si="1"/>
        <v>0</v>
      </c>
      <c r="J9" s="48">
        <f t="shared" si="2"/>
        <v>0</v>
      </c>
    </row>
    <row r="10" spans="1:10" s="65" customFormat="1" ht="291.75" customHeight="1">
      <c r="A10" s="62" t="s">
        <v>24</v>
      </c>
      <c r="B10" s="67" t="s">
        <v>9</v>
      </c>
      <c r="C10" s="68" t="s">
        <v>19</v>
      </c>
      <c r="D10" s="83">
        <f>zbiorówka!D8</f>
        <v>0</v>
      </c>
      <c r="E10" s="47">
        <v>10</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20</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20</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20</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20</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20</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A5:J5"/>
    <mergeCell ref="C1:J1"/>
    <mergeCell ref="C2:J2"/>
    <mergeCell ref="E3:G3"/>
  </mergeCells>
  <pageMargins left="0.7" right="0.7" top="0.75" bottom="0.75" header="0.3" footer="0.3"/>
  <pageSetup scale="40" orientation="portrait" r:id="rId1"/>
  <headerFooter>
    <oddHeader>&amp;L13/PN/J/2019</oddHead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E6" sqref="E6"/>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43</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2</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0</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5</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5</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5</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0</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0</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0</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5</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5</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0" zoomScaleNormal="100" workbookViewId="0">
      <selection activeCell="E4" sqref="E4"/>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44</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1</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3</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3</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33</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5</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5</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5</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5</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5</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5</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5" orientation="portrait" r:id="rId1"/>
  <headerFooter>
    <oddHeader>&amp;L13/PN/J/2019</oddHead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0" zoomScaleNormal="100" workbookViewId="0">
      <selection activeCell="E4" sqref="E4"/>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45</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2</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5</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5</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5</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5</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10</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10</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10</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10</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10</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3" zoomScaleNormal="100" workbookViewId="0">
      <selection activeCell="C13" sqref="C13"/>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46</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1</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3</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3</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3</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3</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5</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5</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5</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5</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5</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0" zoomScaleNormal="100" workbookViewId="0">
      <selection activeCell="C15" sqref="C15"/>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47</v>
      </c>
      <c r="D2" s="94"/>
      <c r="E2" s="94"/>
      <c r="F2" s="94"/>
      <c r="G2" s="94"/>
      <c r="H2" s="94"/>
      <c r="I2" s="94"/>
      <c r="J2" s="95"/>
    </row>
    <row r="3" spans="1:10" s="39" customFormat="1" ht="15.75" thickBot="1">
      <c r="A3" s="42"/>
      <c r="B3" s="43"/>
      <c r="C3" s="44" t="s">
        <v>42</v>
      </c>
      <c r="D3" s="44"/>
      <c r="E3" s="96"/>
      <c r="F3" s="96"/>
      <c r="G3" s="96"/>
      <c r="H3" s="45"/>
      <c r="I3" s="45"/>
      <c r="J3" s="46"/>
    </row>
    <row r="4" spans="1:10" ht="39" thickBot="1">
      <c r="A4" s="51" t="s">
        <v>0</v>
      </c>
      <c r="B4" s="52" t="s">
        <v>1</v>
      </c>
      <c r="C4" s="53" t="s">
        <v>2</v>
      </c>
      <c r="D4" s="53" t="s">
        <v>63</v>
      </c>
      <c r="E4" s="54" t="s">
        <v>68</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1</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3</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3</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3</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3</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5</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5</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5</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5</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5</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3" zoomScaleNormal="100" workbookViewId="0">
      <selection activeCell="B15" sqref="B15"/>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48</v>
      </c>
      <c r="D2" s="94"/>
      <c r="E2" s="94"/>
      <c r="F2" s="94"/>
      <c r="G2" s="94"/>
      <c r="H2" s="94"/>
      <c r="I2" s="94"/>
      <c r="J2" s="95"/>
    </row>
    <row r="3" spans="1:10" s="39" customFormat="1" ht="15.75" thickBot="1">
      <c r="A3" s="42"/>
      <c r="B3" s="43"/>
      <c r="C3" s="44" t="s">
        <v>42</v>
      </c>
      <c r="D3" s="44"/>
      <c r="E3" s="96"/>
      <c r="F3" s="96"/>
      <c r="G3" s="96"/>
      <c r="H3" s="45"/>
      <c r="I3" s="45"/>
      <c r="J3" s="46"/>
    </row>
    <row r="4" spans="1:10" ht="46.5" thickBot="1">
      <c r="A4" s="51" t="s">
        <v>0</v>
      </c>
      <c r="B4" s="52" t="s">
        <v>1</v>
      </c>
      <c r="C4" s="53" t="s">
        <v>2</v>
      </c>
      <c r="D4" s="53" t="s">
        <v>63</v>
      </c>
      <c r="E4" s="54" t="s">
        <v>60</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2</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5</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5</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0</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5</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8</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8</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8</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8</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8</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10" zoomScaleNormal="100" workbookViewId="0">
      <selection activeCell="B15" sqref="B15"/>
    </sheetView>
  </sheetViews>
  <sheetFormatPr defaultRowHeight="14.25"/>
  <cols>
    <col min="1" max="1" width="5.625" style="57" customWidth="1"/>
    <col min="2" max="2" width="13.625" style="57" customWidth="1"/>
    <col min="3" max="3" width="96.125" style="57" customWidth="1"/>
    <col min="4" max="4" width="22.375" style="57" customWidth="1"/>
    <col min="5" max="5" width="10.625" style="57" customWidth="1"/>
    <col min="6" max="6" width="11.875" style="57" customWidth="1"/>
    <col min="7" max="7" width="12" style="57" customWidth="1"/>
    <col min="8" max="8" width="9" style="76"/>
    <col min="9" max="9" width="12.25" style="57" customWidth="1"/>
    <col min="10" max="10" width="11.75" style="57" customWidth="1"/>
    <col min="11" max="16384" width="9" style="57"/>
  </cols>
  <sheetData>
    <row r="1" spans="1:10" s="39" customFormat="1" ht="15">
      <c r="A1" s="37"/>
      <c r="B1" s="38"/>
      <c r="C1" s="92" t="s">
        <v>40</v>
      </c>
      <c r="D1" s="92"/>
      <c r="E1" s="92"/>
      <c r="F1" s="92"/>
      <c r="G1" s="92"/>
      <c r="H1" s="92"/>
      <c r="I1" s="92"/>
      <c r="J1" s="93"/>
    </row>
    <row r="2" spans="1:10" s="39" customFormat="1" ht="15">
      <c r="A2" s="40"/>
      <c r="B2" s="41"/>
      <c r="C2" s="94" t="s">
        <v>49</v>
      </c>
      <c r="D2" s="94"/>
      <c r="E2" s="94"/>
      <c r="F2" s="94"/>
      <c r="G2" s="94"/>
      <c r="H2" s="94"/>
      <c r="I2" s="94"/>
      <c r="J2" s="95"/>
    </row>
    <row r="3" spans="1:10" s="39" customFormat="1" ht="15.75" thickBot="1">
      <c r="A3" s="42"/>
      <c r="B3" s="43"/>
      <c r="C3" s="44" t="s">
        <v>42</v>
      </c>
      <c r="D3" s="44"/>
      <c r="E3" s="96"/>
      <c r="F3" s="96"/>
      <c r="G3" s="96"/>
      <c r="H3" s="45"/>
      <c r="I3" s="45"/>
      <c r="J3" s="46"/>
    </row>
    <row r="4" spans="1:10" ht="46.5" thickBot="1">
      <c r="A4" s="51" t="s">
        <v>0</v>
      </c>
      <c r="B4" s="52" t="s">
        <v>1</v>
      </c>
      <c r="C4" s="53" t="s">
        <v>2</v>
      </c>
      <c r="D4" s="53" t="s">
        <v>63</v>
      </c>
      <c r="E4" s="54" t="s">
        <v>59</v>
      </c>
      <c r="F4" s="55" t="s">
        <v>30</v>
      </c>
      <c r="G4" s="55" t="s">
        <v>31</v>
      </c>
      <c r="H4" s="56" t="s">
        <v>32</v>
      </c>
      <c r="I4" s="55" t="s">
        <v>33</v>
      </c>
      <c r="J4" s="55" t="s">
        <v>34</v>
      </c>
    </row>
    <row r="5" spans="1:10" ht="15" thickBot="1">
      <c r="A5" s="89" t="s">
        <v>4</v>
      </c>
      <c r="B5" s="90"/>
      <c r="C5" s="90"/>
      <c r="D5" s="90"/>
      <c r="E5" s="90"/>
      <c r="F5" s="90"/>
      <c r="G5" s="90"/>
      <c r="H5" s="90"/>
      <c r="I5" s="90"/>
      <c r="J5" s="91"/>
    </row>
    <row r="6" spans="1:10" s="61" customFormat="1" ht="153.75" customHeight="1">
      <c r="A6" s="58" t="s">
        <v>20</v>
      </c>
      <c r="B6" s="59" t="s">
        <v>5</v>
      </c>
      <c r="C6" s="60" t="s">
        <v>15</v>
      </c>
      <c r="D6" s="83">
        <f>zbiorówka!D4</f>
        <v>0</v>
      </c>
      <c r="E6" s="47">
        <v>3</v>
      </c>
      <c r="F6" s="48">
        <f>zbiorówka!F4</f>
        <v>0</v>
      </c>
      <c r="G6" s="49">
        <f>E6*F6</f>
        <v>0</v>
      </c>
      <c r="H6" s="50">
        <f>zbiorówka!H4</f>
        <v>0</v>
      </c>
      <c r="I6" s="49">
        <f>F6*H6%+F6</f>
        <v>0</v>
      </c>
      <c r="J6" s="48">
        <f>I6*E6</f>
        <v>0</v>
      </c>
    </row>
    <row r="7" spans="1:10" s="65" customFormat="1" ht="377.25" customHeight="1">
      <c r="A7" s="62" t="s">
        <v>21</v>
      </c>
      <c r="B7" s="63" t="s">
        <v>6</v>
      </c>
      <c r="C7" s="64" t="s">
        <v>17</v>
      </c>
      <c r="D7" s="83">
        <f>zbiorówka!D5</f>
        <v>0</v>
      </c>
      <c r="E7" s="47">
        <v>6</v>
      </c>
      <c r="F7" s="48">
        <f>zbiorówka!F5</f>
        <v>0</v>
      </c>
      <c r="G7" s="49">
        <f t="shared" ref="G7:G15" si="0">E7*F7</f>
        <v>0</v>
      </c>
      <c r="H7" s="50">
        <f>zbiorówka!H5</f>
        <v>0</v>
      </c>
      <c r="I7" s="49">
        <f t="shared" ref="I7:I15" si="1">F7*H7%+F7</f>
        <v>0</v>
      </c>
      <c r="J7" s="48">
        <f t="shared" ref="J7:J15" si="2">I7*E7</f>
        <v>0</v>
      </c>
    </row>
    <row r="8" spans="1:10" s="65" customFormat="1" ht="375.75" customHeight="1">
      <c r="A8" s="62" t="s">
        <v>22</v>
      </c>
      <c r="B8" s="63" t="s">
        <v>7</v>
      </c>
      <c r="C8" s="66" t="s">
        <v>16</v>
      </c>
      <c r="D8" s="83">
        <f>zbiorówka!D6</f>
        <v>0</v>
      </c>
      <c r="E8" s="47">
        <v>6</v>
      </c>
      <c r="F8" s="48">
        <f>zbiorówka!F6</f>
        <v>0</v>
      </c>
      <c r="G8" s="49">
        <f t="shared" si="0"/>
        <v>0</v>
      </c>
      <c r="H8" s="50">
        <f>zbiorówka!H6</f>
        <v>0</v>
      </c>
      <c r="I8" s="49">
        <f t="shared" si="1"/>
        <v>0</v>
      </c>
      <c r="J8" s="48">
        <f t="shared" si="2"/>
        <v>0</v>
      </c>
    </row>
    <row r="9" spans="1:10" s="65" customFormat="1" ht="171.75">
      <c r="A9" s="62" t="s">
        <v>23</v>
      </c>
      <c r="B9" s="67" t="s">
        <v>8</v>
      </c>
      <c r="C9" s="68" t="s">
        <v>18</v>
      </c>
      <c r="D9" s="83">
        <f>zbiorówka!D7</f>
        <v>0</v>
      </c>
      <c r="E9" s="47">
        <v>6</v>
      </c>
      <c r="F9" s="48">
        <f>zbiorówka!F7</f>
        <v>0</v>
      </c>
      <c r="G9" s="49">
        <f t="shared" si="0"/>
        <v>0</v>
      </c>
      <c r="H9" s="50">
        <f>zbiorówka!H7</f>
        <v>0</v>
      </c>
      <c r="I9" s="49">
        <f t="shared" si="1"/>
        <v>0</v>
      </c>
      <c r="J9" s="48">
        <f t="shared" si="2"/>
        <v>0</v>
      </c>
    </row>
    <row r="10" spans="1:10" s="65" customFormat="1" ht="231" customHeight="1">
      <c r="A10" s="62" t="s">
        <v>24</v>
      </c>
      <c r="B10" s="67" t="s">
        <v>9</v>
      </c>
      <c r="C10" s="68" t="s">
        <v>19</v>
      </c>
      <c r="D10" s="83">
        <f>zbiorówka!D8</f>
        <v>0</v>
      </c>
      <c r="E10" s="47">
        <v>6</v>
      </c>
      <c r="F10" s="48">
        <f>zbiorówka!F8</f>
        <v>0</v>
      </c>
      <c r="G10" s="49">
        <f t="shared" si="0"/>
        <v>0</v>
      </c>
      <c r="H10" s="50">
        <f>zbiorówka!H8</f>
        <v>0</v>
      </c>
      <c r="I10" s="49">
        <f t="shared" si="1"/>
        <v>0</v>
      </c>
      <c r="J10" s="48">
        <f t="shared" si="2"/>
        <v>0</v>
      </c>
    </row>
    <row r="11" spans="1:10" s="65" customFormat="1" ht="90" customHeight="1">
      <c r="A11" s="62" t="s">
        <v>25</v>
      </c>
      <c r="B11" s="67" t="s">
        <v>10</v>
      </c>
      <c r="C11" s="68" t="s">
        <v>37</v>
      </c>
      <c r="D11" s="83">
        <f>zbiorówka!D9</f>
        <v>0</v>
      </c>
      <c r="E11" s="47">
        <v>15</v>
      </c>
      <c r="F11" s="48">
        <f>zbiorówka!F9</f>
        <v>0</v>
      </c>
      <c r="G11" s="49">
        <f t="shared" si="0"/>
        <v>0</v>
      </c>
      <c r="H11" s="50">
        <f>zbiorówka!H9</f>
        <v>0</v>
      </c>
      <c r="I11" s="49">
        <f t="shared" si="1"/>
        <v>0</v>
      </c>
      <c r="J11" s="48">
        <f t="shared" si="2"/>
        <v>0</v>
      </c>
    </row>
    <row r="12" spans="1:10" s="65" customFormat="1" ht="85.5">
      <c r="A12" s="62" t="s">
        <v>26</v>
      </c>
      <c r="B12" s="67" t="s">
        <v>11</v>
      </c>
      <c r="C12" s="68" t="s">
        <v>38</v>
      </c>
      <c r="D12" s="83">
        <f>zbiorówka!D10</f>
        <v>0</v>
      </c>
      <c r="E12" s="47">
        <v>15</v>
      </c>
      <c r="F12" s="48">
        <f>zbiorówka!F10</f>
        <v>0</v>
      </c>
      <c r="G12" s="49">
        <f t="shared" si="0"/>
        <v>0</v>
      </c>
      <c r="H12" s="50">
        <f>zbiorówka!H10</f>
        <v>0</v>
      </c>
      <c r="I12" s="49">
        <f t="shared" si="1"/>
        <v>0</v>
      </c>
      <c r="J12" s="48">
        <f t="shared" si="2"/>
        <v>0</v>
      </c>
    </row>
    <row r="13" spans="1:10" s="65" customFormat="1" ht="51.75" customHeight="1">
      <c r="A13" s="62" t="s">
        <v>27</v>
      </c>
      <c r="B13" s="67" t="s">
        <v>12</v>
      </c>
      <c r="C13" s="68" t="s">
        <v>64</v>
      </c>
      <c r="D13" s="83">
        <f>zbiorówka!D11</f>
        <v>0</v>
      </c>
      <c r="E13" s="47">
        <v>15</v>
      </c>
      <c r="F13" s="48">
        <f>zbiorówka!F11</f>
        <v>0</v>
      </c>
      <c r="G13" s="49">
        <f t="shared" si="0"/>
        <v>0</v>
      </c>
      <c r="H13" s="50">
        <f>zbiorówka!H11</f>
        <v>0</v>
      </c>
      <c r="I13" s="49">
        <f t="shared" si="1"/>
        <v>0</v>
      </c>
      <c r="J13" s="48">
        <f t="shared" si="2"/>
        <v>0</v>
      </c>
    </row>
    <row r="14" spans="1:10" s="65" customFormat="1" ht="42.75">
      <c r="A14" s="62" t="s">
        <v>28</v>
      </c>
      <c r="B14" s="69" t="s">
        <v>13</v>
      </c>
      <c r="C14" s="68" t="s">
        <v>65</v>
      </c>
      <c r="D14" s="83">
        <f>zbiorówka!D12</f>
        <v>0</v>
      </c>
      <c r="E14" s="47">
        <v>15</v>
      </c>
      <c r="F14" s="48">
        <f>zbiorówka!F12</f>
        <v>0</v>
      </c>
      <c r="G14" s="49">
        <f t="shared" si="0"/>
        <v>0</v>
      </c>
      <c r="H14" s="50">
        <f>zbiorówka!H12</f>
        <v>0</v>
      </c>
      <c r="I14" s="49">
        <f t="shared" si="1"/>
        <v>0</v>
      </c>
      <c r="J14" s="48">
        <f t="shared" si="2"/>
        <v>0</v>
      </c>
    </row>
    <row r="15" spans="1:10" s="65" customFormat="1" ht="41.25" customHeight="1" thickBot="1">
      <c r="A15" s="70" t="s">
        <v>29</v>
      </c>
      <c r="B15" s="71" t="s">
        <v>14</v>
      </c>
      <c r="C15" s="72" t="s">
        <v>67</v>
      </c>
      <c r="D15" s="83">
        <f>zbiorówka!D13</f>
        <v>0</v>
      </c>
      <c r="E15" s="47">
        <v>15</v>
      </c>
      <c r="F15" s="48">
        <f>zbiorówka!F13</f>
        <v>0</v>
      </c>
      <c r="G15" s="49">
        <f t="shared" si="0"/>
        <v>0</v>
      </c>
      <c r="H15" s="50">
        <f>zbiorówka!H13</f>
        <v>0</v>
      </c>
      <c r="I15" s="49">
        <f t="shared" si="1"/>
        <v>0</v>
      </c>
      <c r="J15" s="48">
        <f t="shared" si="2"/>
        <v>0</v>
      </c>
    </row>
    <row r="16" spans="1:10" ht="15">
      <c r="F16" s="73" t="s">
        <v>35</v>
      </c>
      <c r="G16" s="74">
        <f>SUM(G6:G15)</f>
        <v>0</v>
      </c>
      <c r="H16" s="75"/>
      <c r="I16" s="73" t="s">
        <v>36</v>
      </c>
      <c r="J16" s="74">
        <f>SUM(J6:J15)</f>
        <v>0</v>
      </c>
    </row>
  </sheetData>
  <mergeCells count="4">
    <mergeCell ref="C1:J1"/>
    <mergeCell ref="C2:J2"/>
    <mergeCell ref="E3:G3"/>
    <mergeCell ref="A5:J5"/>
  </mergeCells>
  <pageMargins left="0.7" right="0.7" top="0.75" bottom="0.75" header="0.3" footer="0.3"/>
  <pageSetup scale="40" orientation="portrait" r:id="rId1"/>
  <headerFooter>
    <oddHeader>&amp;L13/PN/J/2019</oddHeader>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zbiorówka</vt:lpstr>
      <vt:lpstr>SP2</vt:lpstr>
      <vt:lpstr>SP 3</vt:lpstr>
      <vt:lpstr>SP 8</vt:lpstr>
      <vt:lpstr>ZSP 3</vt:lpstr>
      <vt:lpstr>SP 28</vt:lpstr>
      <vt:lpstr>SP 29</vt:lpstr>
      <vt:lpstr>ZSP 21</vt:lpstr>
      <vt:lpstr>SP 44</vt:lpstr>
      <vt:lpstr>SP 71</vt:lpstr>
      <vt:lpstr>ZS 21</vt:lpstr>
      <vt:lpstr>SP 76</vt:lpstr>
      <vt:lpstr>SP 85</vt:lpstr>
      <vt:lpstr>SP 99</vt:lpstr>
      <vt:lpstr>SP 108</vt:lpstr>
      <vt:lpstr>ZSP 1</vt:lpstr>
      <vt:lpstr>SP 118</vt:lpstr>
      <vt:lpstr>SP Chrząstawa </vt:lpstr>
      <vt:lpstr>SP Ratowice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dc:creator>
  <cp:lastModifiedBy>Katarzyna Ziętek</cp:lastModifiedBy>
  <cp:lastPrinted>2019-09-27T08:54:31Z</cp:lastPrinted>
  <dcterms:created xsi:type="dcterms:W3CDTF">2019-09-23T16:45:27Z</dcterms:created>
  <dcterms:modified xsi:type="dcterms:W3CDTF">2019-10-09T06:59:12Z</dcterms:modified>
</cp:coreProperties>
</file>