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05" windowWidth="6360" windowHeight="2895" firstSheet="1" activeTab="19"/>
  </bookViews>
  <sheets>
    <sheet name="zbiorówka" sheetId="1" r:id="rId1"/>
    <sheet name="SP 2" sheetId="2" r:id="rId2"/>
    <sheet name="SP 8" sheetId="3" r:id="rId3"/>
    <sheet name="ZSP 3" sheetId="4" r:id="rId4"/>
    <sheet name="ZSP 18" sheetId="5" r:id="rId5"/>
    <sheet name="SP 28" sheetId="6" r:id="rId6"/>
    <sheet name="SP 29" sheetId="7" r:id="rId7"/>
    <sheet name="ZSP 21" sheetId="8" r:id="rId8"/>
    <sheet name="SP 42" sheetId="9" r:id="rId9"/>
    <sheet name="SP 44" sheetId="10" r:id="rId10"/>
    <sheet name="SP 63" sheetId="11" r:id="rId11"/>
    <sheet name="SP 71" sheetId="12" r:id="rId12"/>
    <sheet name="ZS 21" sheetId="13" r:id="rId13"/>
    <sheet name="SP 76" sheetId="14" r:id="rId14"/>
    <sheet name="SP 85" sheetId="15" r:id="rId15"/>
    <sheet name="SP 99" sheetId="16" r:id="rId16"/>
    <sheet name="SP 108" sheetId="17" r:id="rId17"/>
    <sheet name="ZSP 1" sheetId="18" r:id="rId18"/>
    <sheet name="SP 118" sheetId="19" r:id="rId19"/>
    <sheet name="SP Chrząstawa" sheetId="20" r:id="rId20"/>
  </sheets>
  <calcPr calcId="145621"/>
</workbook>
</file>

<file path=xl/calcChain.xml><?xml version="1.0" encoding="utf-8"?>
<calcChain xmlns="http://schemas.openxmlformats.org/spreadsheetml/2006/main">
  <c r="D23" i="20" l="1"/>
  <c r="D22" i="20"/>
  <c r="D21" i="20"/>
  <c r="D20" i="20"/>
  <c r="D19" i="20"/>
  <c r="D18" i="20"/>
  <c r="D17" i="20"/>
  <c r="D16" i="20"/>
  <c r="D15" i="20"/>
  <c r="D14" i="20"/>
  <c r="D13" i="20"/>
  <c r="D12" i="20"/>
  <c r="D11" i="20"/>
  <c r="D10" i="20"/>
  <c r="D9" i="20"/>
  <c r="D8" i="20"/>
  <c r="D7" i="20"/>
  <c r="D6" i="20"/>
  <c r="D5" i="20"/>
  <c r="D23" i="19"/>
  <c r="D22" i="19"/>
  <c r="D21" i="19"/>
  <c r="D20" i="19"/>
  <c r="D19" i="19"/>
  <c r="D18" i="19"/>
  <c r="D17" i="19"/>
  <c r="D16" i="19"/>
  <c r="D15" i="19"/>
  <c r="D14" i="19"/>
  <c r="D13" i="19"/>
  <c r="D12" i="19"/>
  <c r="D11" i="19"/>
  <c r="D10" i="19"/>
  <c r="D9" i="19"/>
  <c r="D8" i="19"/>
  <c r="D7" i="19"/>
  <c r="D6" i="19"/>
  <c r="D5" i="19"/>
  <c r="D23" i="18"/>
  <c r="D22" i="18"/>
  <c r="D21" i="18"/>
  <c r="D20" i="18"/>
  <c r="D19" i="18"/>
  <c r="D18" i="18"/>
  <c r="D17" i="18"/>
  <c r="D16" i="18"/>
  <c r="D15" i="18"/>
  <c r="D14" i="18"/>
  <c r="D13" i="18"/>
  <c r="D12" i="18"/>
  <c r="D11" i="18"/>
  <c r="D10" i="18"/>
  <c r="D9" i="18"/>
  <c r="D8" i="18"/>
  <c r="D7" i="18"/>
  <c r="D6" i="18"/>
  <c r="D5" i="18"/>
  <c r="D23" i="17"/>
  <c r="D22" i="17"/>
  <c r="D21" i="17"/>
  <c r="D20" i="17"/>
  <c r="D19" i="17"/>
  <c r="D18" i="17"/>
  <c r="D17" i="17"/>
  <c r="D16" i="17"/>
  <c r="D15" i="17"/>
  <c r="D14" i="17"/>
  <c r="D13" i="17"/>
  <c r="D12" i="17"/>
  <c r="D11" i="17"/>
  <c r="D10" i="17"/>
  <c r="D9" i="17"/>
  <c r="D8" i="17"/>
  <c r="D7" i="17"/>
  <c r="D6" i="17"/>
  <c r="D5" i="17"/>
  <c r="D23" i="16"/>
  <c r="D22" i="16"/>
  <c r="D21" i="16"/>
  <c r="D20" i="16"/>
  <c r="D19" i="16"/>
  <c r="D18" i="16"/>
  <c r="D17" i="16"/>
  <c r="D16" i="16"/>
  <c r="D15" i="16"/>
  <c r="D14" i="16"/>
  <c r="D13" i="16"/>
  <c r="D12" i="16"/>
  <c r="D11" i="16"/>
  <c r="D10" i="16"/>
  <c r="D9" i="16"/>
  <c r="D8" i="16"/>
  <c r="D7" i="16"/>
  <c r="D6" i="16"/>
  <c r="D5" i="16"/>
  <c r="D23" i="15"/>
  <c r="D22" i="15"/>
  <c r="D21" i="15"/>
  <c r="D20" i="15"/>
  <c r="D19" i="15"/>
  <c r="D18" i="15"/>
  <c r="D17" i="15"/>
  <c r="D16" i="15"/>
  <c r="D15" i="15"/>
  <c r="D14" i="15"/>
  <c r="D13" i="15"/>
  <c r="D12" i="15"/>
  <c r="D11" i="15"/>
  <c r="D10" i="15"/>
  <c r="D9" i="15"/>
  <c r="D8" i="15"/>
  <c r="D7" i="15"/>
  <c r="D6" i="15"/>
  <c r="D5" i="15"/>
  <c r="D23" i="14"/>
  <c r="D22" i="14"/>
  <c r="D21" i="14"/>
  <c r="D20" i="14"/>
  <c r="D19" i="14"/>
  <c r="D18" i="14"/>
  <c r="D17" i="14"/>
  <c r="D16" i="14"/>
  <c r="D15" i="14"/>
  <c r="D14" i="14"/>
  <c r="D13" i="14"/>
  <c r="D12" i="14"/>
  <c r="D11" i="14"/>
  <c r="D10" i="14"/>
  <c r="D9" i="14"/>
  <c r="D8" i="14"/>
  <c r="D7" i="14"/>
  <c r="D6" i="14"/>
  <c r="D5" i="14"/>
  <c r="D23" i="13"/>
  <c r="D22" i="13"/>
  <c r="D21" i="13"/>
  <c r="D20" i="13"/>
  <c r="D19" i="13"/>
  <c r="D18" i="13"/>
  <c r="D17" i="13"/>
  <c r="D16" i="13"/>
  <c r="D15" i="13"/>
  <c r="D14" i="13"/>
  <c r="D13" i="13"/>
  <c r="D12" i="13"/>
  <c r="D11" i="13"/>
  <c r="D10" i="13"/>
  <c r="D9" i="13"/>
  <c r="D8" i="13"/>
  <c r="D7" i="13"/>
  <c r="D6" i="13"/>
  <c r="D5" i="13"/>
  <c r="D23" i="12"/>
  <c r="D22" i="12"/>
  <c r="D21" i="12"/>
  <c r="D20" i="12"/>
  <c r="D19" i="12"/>
  <c r="D18" i="12"/>
  <c r="D17" i="12"/>
  <c r="D16" i="12"/>
  <c r="D15" i="12"/>
  <c r="D14" i="12"/>
  <c r="D13" i="12"/>
  <c r="D12" i="12"/>
  <c r="D11" i="12"/>
  <c r="D10" i="12"/>
  <c r="D9" i="12"/>
  <c r="D8" i="12"/>
  <c r="D7" i="12"/>
  <c r="D6" i="12"/>
  <c r="D5" i="12"/>
  <c r="D23" i="11"/>
  <c r="D22" i="11"/>
  <c r="D21" i="11"/>
  <c r="D20" i="11"/>
  <c r="D19" i="11"/>
  <c r="D18" i="11"/>
  <c r="D17" i="11"/>
  <c r="D16" i="11"/>
  <c r="D15" i="11"/>
  <c r="D14" i="11"/>
  <c r="D13" i="11"/>
  <c r="D12" i="11"/>
  <c r="D11" i="11"/>
  <c r="D10" i="11"/>
  <c r="D9" i="11"/>
  <c r="D8" i="11"/>
  <c r="D7" i="11"/>
  <c r="D6" i="11"/>
  <c r="D5" i="11"/>
  <c r="D23" i="10"/>
  <c r="D22" i="10"/>
  <c r="D21" i="10"/>
  <c r="D20" i="10"/>
  <c r="D19" i="10"/>
  <c r="D18" i="10"/>
  <c r="D17" i="10"/>
  <c r="D16" i="10"/>
  <c r="D15" i="10"/>
  <c r="D14" i="10"/>
  <c r="D13" i="10"/>
  <c r="D12" i="10"/>
  <c r="D11" i="10"/>
  <c r="D10" i="10"/>
  <c r="D9" i="10"/>
  <c r="D8" i="10"/>
  <c r="D7" i="10"/>
  <c r="D6" i="10"/>
  <c r="D5" i="10"/>
  <c r="D23" i="9"/>
  <c r="D22" i="9"/>
  <c r="D21" i="9"/>
  <c r="D20" i="9"/>
  <c r="D19" i="9"/>
  <c r="D18" i="9"/>
  <c r="D17" i="9"/>
  <c r="D16" i="9"/>
  <c r="D15" i="9"/>
  <c r="D14" i="9"/>
  <c r="D13" i="9"/>
  <c r="D12" i="9"/>
  <c r="D11" i="9"/>
  <c r="D10" i="9"/>
  <c r="D9" i="9"/>
  <c r="D8" i="9"/>
  <c r="D7" i="9"/>
  <c r="D6" i="9"/>
  <c r="D5" i="9"/>
  <c r="D23" i="8"/>
  <c r="D22" i="8"/>
  <c r="D21" i="8"/>
  <c r="D20" i="8"/>
  <c r="D19" i="8"/>
  <c r="D18" i="8"/>
  <c r="D17" i="8"/>
  <c r="D16" i="8"/>
  <c r="D15" i="8"/>
  <c r="D14" i="8"/>
  <c r="D13" i="8"/>
  <c r="D12" i="8"/>
  <c r="D11" i="8"/>
  <c r="D10" i="8"/>
  <c r="D9" i="8"/>
  <c r="D8" i="8"/>
  <c r="D7" i="8"/>
  <c r="D6" i="8"/>
  <c r="D5" i="8"/>
  <c r="D23" i="7"/>
  <c r="D22" i="7"/>
  <c r="D21" i="7"/>
  <c r="D20" i="7"/>
  <c r="D19" i="7"/>
  <c r="D18" i="7"/>
  <c r="D17" i="7"/>
  <c r="D16" i="7"/>
  <c r="D15" i="7"/>
  <c r="D14" i="7"/>
  <c r="D13" i="7"/>
  <c r="D12" i="7"/>
  <c r="D11" i="7"/>
  <c r="D10" i="7"/>
  <c r="D9" i="7"/>
  <c r="D8" i="7"/>
  <c r="D7" i="7"/>
  <c r="D6" i="7"/>
  <c r="D5" i="7"/>
  <c r="D23" i="6"/>
  <c r="D22" i="6"/>
  <c r="D21" i="6"/>
  <c r="D20" i="6"/>
  <c r="D19" i="6"/>
  <c r="D18" i="6"/>
  <c r="D17" i="6"/>
  <c r="D16" i="6"/>
  <c r="D15" i="6"/>
  <c r="D14" i="6"/>
  <c r="D13" i="6"/>
  <c r="D12" i="6"/>
  <c r="D11" i="6"/>
  <c r="D10" i="6"/>
  <c r="D9" i="6"/>
  <c r="D8" i="6"/>
  <c r="D7" i="6"/>
  <c r="D6" i="6"/>
  <c r="D5" i="6"/>
  <c r="D23" i="5"/>
  <c r="D22" i="5"/>
  <c r="D21" i="5"/>
  <c r="D20" i="5"/>
  <c r="D19" i="5"/>
  <c r="D18" i="5"/>
  <c r="D17" i="5"/>
  <c r="D16" i="5"/>
  <c r="D15" i="5"/>
  <c r="D14" i="5"/>
  <c r="D13" i="5"/>
  <c r="D12" i="5"/>
  <c r="D11" i="5"/>
  <c r="D10" i="5"/>
  <c r="D9" i="5"/>
  <c r="D8" i="5"/>
  <c r="D7" i="5"/>
  <c r="D6" i="5"/>
  <c r="D5" i="5"/>
  <c r="D23" i="4"/>
  <c r="D22" i="4"/>
  <c r="D21" i="4"/>
  <c r="D20" i="4"/>
  <c r="D19" i="4"/>
  <c r="D18" i="4"/>
  <c r="D17" i="4"/>
  <c r="D16" i="4"/>
  <c r="D15" i="4"/>
  <c r="D14" i="4"/>
  <c r="D13" i="4"/>
  <c r="D12" i="4"/>
  <c r="D11" i="4"/>
  <c r="D10" i="4"/>
  <c r="D9" i="4"/>
  <c r="D8" i="4"/>
  <c r="D7" i="4"/>
  <c r="D6" i="4"/>
  <c r="D5" i="4"/>
  <c r="D23" i="3"/>
  <c r="D22" i="3"/>
  <c r="D21" i="3"/>
  <c r="D20" i="3"/>
  <c r="D19" i="3"/>
  <c r="D18" i="3"/>
  <c r="D17" i="3"/>
  <c r="D16" i="3"/>
  <c r="D15" i="3"/>
  <c r="D14" i="3"/>
  <c r="D13" i="3"/>
  <c r="D12" i="3"/>
  <c r="D11" i="3"/>
  <c r="D10" i="3"/>
  <c r="D9" i="3"/>
  <c r="D8" i="3"/>
  <c r="D7" i="3"/>
  <c r="D6" i="3"/>
  <c r="D5" i="3"/>
  <c r="D6" i="2"/>
  <c r="D7" i="2"/>
  <c r="D8" i="2"/>
  <c r="D9" i="2"/>
  <c r="D10" i="2"/>
  <c r="D11" i="2"/>
  <c r="D12" i="2"/>
  <c r="D13" i="2"/>
  <c r="D14" i="2"/>
  <c r="D15" i="2"/>
  <c r="D16" i="2"/>
  <c r="D17" i="2"/>
  <c r="D18" i="2"/>
  <c r="D19" i="2"/>
  <c r="D20" i="2"/>
  <c r="D21" i="2"/>
  <c r="D22" i="2"/>
  <c r="D23" i="2"/>
  <c r="D5" i="2"/>
  <c r="H23" i="20" l="1"/>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 r="I5" i="20" l="1"/>
  <c r="J5" i="20" s="1"/>
  <c r="I6" i="20"/>
  <c r="J6" i="20" s="1"/>
  <c r="I7" i="20"/>
  <c r="J7" i="20" s="1"/>
  <c r="I8" i="20"/>
  <c r="J8" i="20" s="1"/>
  <c r="I9" i="20"/>
  <c r="J9" i="20" s="1"/>
  <c r="I10" i="20"/>
  <c r="J10" i="20" s="1"/>
  <c r="I11" i="20"/>
  <c r="J11" i="20" s="1"/>
  <c r="I12" i="20"/>
  <c r="J12" i="20" s="1"/>
  <c r="I13" i="20"/>
  <c r="J13" i="20" s="1"/>
  <c r="I14" i="20"/>
  <c r="J14" i="20" s="1"/>
  <c r="I15" i="20"/>
  <c r="J15" i="20" s="1"/>
  <c r="I16" i="20"/>
  <c r="J16" i="20" s="1"/>
  <c r="I17" i="20"/>
  <c r="J17" i="20" s="1"/>
  <c r="I18" i="20"/>
  <c r="J18" i="20" s="1"/>
  <c r="I19" i="20"/>
  <c r="J19" i="20" s="1"/>
  <c r="I20" i="20"/>
  <c r="J20" i="20" s="1"/>
  <c r="I21" i="20"/>
  <c r="J21" i="20" s="1"/>
  <c r="I22" i="20"/>
  <c r="J22" i="20" s="1"/>
  <c r="I23" i="20"/>
  <c r="J23" i="20" s="1"/>
  <c r="G5" i="20"/>
  <c r="G7" i="20"/>
  <c r="G9" i="20"/>
  <c r="G11" i="20"/>
  <c r="G13" i="20"/>
  <c r="G15" i="20"/>
  <c r="G17" i="20"/>
  <c r="G19" i="20"/>
  <c r="G21" i="20"/>
  <c r="G23" i="20"/>
  <c r="G6" i="20"/>
  <c r="G8" i="20"/>
  <c r="G10" i="20"/>
  <c r="G12" i="20"/>
  <c r="G14" i="20"/>
  <c r="G16" i="20"/>
  <c r="G18" i="20"/>
  <c r="G20" i="20"/>
  <c r="G22" i="20"/>
  <c r="J24" i="20" l="1"/>
  <c r="G24" i="20"/>
  <c r="H23" i="19" l="1"/>
  <c r="F23" i="19"/>
  <c r="H22" i="19"/>
  <c r="F22" i="19"/>
  <c r="H21" i="19"/>
  <c r="F21" i="19"/>
  <c r="G21" i="19" s="1"/>
  <c r="H20" i="19"/>
  <c r="F20" i="19"/>
  <c r="H19" i="19"/>
  <c r="F19" i="19"/>
  <c r="H18" i="19"/>
  <c r="F18" i="19"/>
  <c r="G18" i="19" s="1"/>
  <c r="H17" i="19"/>
  <c r="F17" i="19"/>
  <c r="G17" i="19" s="1"/>
  <c r="H16" i="19"/>
  <c r="F16" i="19"/>
  <c r="H15" i="19"/>
  <c r="F15" i="19"/>
  <c r="H14" i="19"/>
  <c r="F14" i="19"/>
  <c r="G14" i="19" s="1"/>
  <c r="H13" i="19"/>
  <c r="F13" i="19"/>
  <c r="G13" i="19" s="1"/>
  <c r="H12" i="19"/>
  <c r="F12" i="19"/>
  <c r="H11" i="19"/>
  <c r="F11" i="19"/>
  <c r="H10" i="19"/>
  <c r="F10" i="19"/>
  <c r="G10" i="19" s="1"/>
  <c r="H9" i="19"/>
  <c r="F9" i="19"/>
  <c r="G9" i="19" s="1"/>
  <c r="H8" i="19"/>
  <c r="F8" i="19"/>
  <c r="H7" i="19"/>
  <c r="F7" i="19"/>
  <c r="H6" i="19"/>
  <c r="F6" i="19"/>
  <c r="G6" i="19" s="1"/>
  <c r="H5" i="19"/>
  <c r="F5" i="19"/>
  <c r="G5" i="19" s="1"/>
  <c r="H23" i="18"/>
  <c r="F23" i="18"/>
  <c r="G23" i="18" s="1"/>
  <c r="H22" i="18"/>
  <c r="F22" i="18"/>
  <c r="G22" i="18" s="1"/>
  <c r="H21" i="18"/>
  <c r="F21" i="18"/>
  <c r="G21" i="18" s="1"/>
  <c r="H20" i="18"/>
  <c r="F20" i="18"/>
  <c r="H19" i="18"/>
  <c r="F19" i="18"/>
  <c r="G19" i="18" s="1"/>
  <c r="H18" i="18"/>
  <c r="F18" i="18"/>
  <c r="G18" i="18" s="1"/>
  <c r="H17" i="18"/>
  <c r="F17" i="18"/>
  <c r="G17" i="18" s="1"/>
  <c r="H16" i="18"/>
  <c r="F16" i="18"/>
  <c r="H15" i="18"/>
  <c r="F15" i="18"/>
  <c r="G15" i="18" s="1"/>
  <c r="H14" i="18"/>
  <c r="F14" i="18"/>
  <c r="G14" i="18" s="1"/>
  <c r="H13" i="18"/>
  <c r="F13" i="18"/>
  <c r="G13" i="18" s="1"/>
  <c r="H12" i="18"/>
  <c r="F12" i="18"/>
  <c r="H11" i="18"/>
  <c r="F11" i="18"/>
  <c r="G11" i="18" s="1"/>
  <c r="H10" i="18"/>
  <c r="F10" i="18"/>
  <c r="G10" i="18" s="1"/>
  <c r="H9" i="18"/>
  <c r="F9" i="18"/>
  <c r="G9" i="18" s="1"/>
  <c r="H8" i="18"/>
  <c r="F8" i="18"/>
  <c r="H7" i="18"/>
  <c r="F7" i="18"/>
  <c r="G7" i="18" s="1"/>
  <c r="H6" i="18"/>
  <c r="F6" i="18"/>
  <c r="G6" i="18" s="1"/>
  <c r="H5" i="18"/>
  <c r="F5" i="18"/>
  <c r="G5" i="18" s="1"/>
  <c r="H23" i="17"/>
  <c r="F23" i="17"/>
  <c r="H22" i="17"/>
  <c r="F22" i="17"/>
  <c r="I22" i="17" s="1"/>
  <c r="J22" i="17" s="1"/>
  <c r="H21" i="17"/>
  <c r="F21" i="17"/>
  <c r="G21" i="17" s="1"/>
  <c r="H20" i="17"/>
  <c r="F20" i="17"/>
  <c r="I20" i="17" s="1"/>
  <c r="J20" i="17" s="1"/>
  <c r="H19" i="17"/>
  <c r="F19" i="17"/>
  <c r="H18" i="17"/>
  <c r="F18" i="17"/>
  <c r="H17" i="17"/>
  <c r="F17" i="17"/>
  <c r="G17" i="17" s="1"/>
  <c r="H16" i="17"/>
  <c r="G16" i="17"/>
  <c r="F16" i="17"/>
  <c r="H15" i="17"/>
  <c r="F15" i="17"/>
  <c r="H14" i="17"/>
  <c r="F14" i="17"/>
  <c r="G14" i="17" s="1"/>
  <c r="H13" i="17"/>
  <c r="F13" i="17"/>
  <c r="G13" i="17" s="1"/>
  <c r="H12" i="17"/>
  <c r="F12" i="17"/>
  <c r="H11" i="17"/>
  <c r="F11" i="17"/>
  <c r="H10" i="17"/>
  <c r="F10" i="17"/>
  <c r="G10" i="17" s="1"/>
  <c r="H9" i="17"/>
  <c r="F9" i="17"/>
  <c r="G9" i="17" s="1"/>
  <c r="H8" i="17"/>
  <c r="F8" i="17"/>
  <c r="H7" i="17"/>
  <c r="F7" i="17"/>
  <c r="H6" i="17"/>
  <c r="F6" i="17"/>
  <c r="G6" i="17" s="1"/>
  <c r="H5" i="17"/>
  <c r="F5" i="17"/>
  <c r="G5" i="17" s="1"/>
  <c r="H23" i="16"/>
  <c r="F23" i="16"/>
  <c r="H22" i="16"/>
  <c r="F22" i="16"/>
  <c r="G22" i="16" s="1"/>
  <c r="H21" i="16"/>
  <c r="F21" i="16"/>
  <c r="G21" i="16" s="1"/>
  <c r="H20" i="16"/>
  <c r="F20" i="16"/>
  <c r="H19" i="16"/>
  <c r="F19" i="16"/>
  <c r="H18" i="16"/>
  <c r="F18" i="16"/>
  <c r="I18" i="16" s="1"/>
  <c r="J18" i="16" s="1"/>
  <c r="H17" i="16"/>
  <c r="F17" i="16"/>
  <c r="G17" i="16" s="1"/>
  <c r="H16" i="16"/>
  <c r="F16" i="16"/>
  <c r="G16" i="16" s="1"/>
  <c r="H15" i="16"/>
  <c r="F15" i="16"/>
  <c r="H14" i="16"/>
  <c r="F14" i="16"/>
  <c r="H13" i="16"/>
  <c r="F13" i="16"/>
  <c r="G13" i="16" s="1"/>
  <c r="H12" i="16"/>
  <c r="F12" i="16"/>
  <c r="G12" i="16" s="1"/>
  <c r="H11" i="16"/>
  <c r="F11" i="16"/>
  <c r="H10" i="16"/>
  <c r="F10" i="16"/>
  <c r="H9" i="16"/>
  <c r="F9" i="16"/>
  <c r="G9" i="16" s="1"/>
  <c r="H8" i="16"/>
  <c r="F8" i="16"/>
  <c r="G8" i="16" s="1"/>
  <c r="H7" i="16"/>
  <c r="F7" i="16"/>
  <c r="H6" i="16"/>
  <c r="F6" i="16"/>
  <c r="I6" i="16" s="1"/>
  <c r="J6" i="16" s="1"/>
  <c r="H5" i="16"/>
  <c r="F5" i="16"/>
  <c r="H23" i="15"/>
  <c r="F23" i="15"/>
  <c r="H22" i="15"/>
  <c r="F22" i="15"/>
  <c r="H21" i="15"/>
  <c r="F21" i="15"/>
  <c r="G21" i="15" s="1"/>
  <c r="H20" i="15"/>
  <c r="F20" i="15"/>
  <c r="H19" i="15"/>
  <c r="F19" i="15"/>
  <c r="H18" i="15"/>
  <c r="F18" i="15"/>
  <c r="G18" i="15" s="1"/>
  <c r="H17" i="15"/>
  <c r="F17" i="15"/>
  <c r="G17" i="15" s="1"/>
  <c r="H16" i="15"/>
  <c r="F16" i="15"/>
  <c r="H15" i="15"/>
  <c r="F15" i="15"/>
  <c r="H14" i="15"/>
  <c r="F14" i="15"/>
  <c r="G14" i="15" s="1"/>
  <c r="H13" i="15"/>
  <c r="F13" i="15"/>
  <c r="G13" i="15" s="1"/>
  <c r="H12" i="15"/>
  <c r="F12" i="15"/>
  <c r="H11" i="15"/>
  <c r="F11" i="15"/>
  <c r="H10" i="15"/>
  <c r="F10" i="15"/>
  <c r="H9" i="15"/>
  <c r="F9" i="15"/>
  <c r="G9" i="15" s="1"/>
  <c r="H8" i="15"/>
  <c r="F8" i="15"/>
  <c r="H7" i="15"/>
  <c r="F7" i="15"/>
  <c r="H6" i="15"/>
  <c r="F6" i="15"/>
  <c r="G6" i="15" s="1"/>
  <c r="H5" i="15"/>
  <c r="F5" i="15"/>
  <c r="G5" i="15" s="1"/>
  <c r="H23" i="14"/>
  <c r="F23" i="14"/>
  <c r="H22" i="14"/>
  <c r="F22" i="14"/>
  <c r="G22" i="14" s="1"/>
  <c r="H21" i="14"/>
  <c r="F21" i="14"/>
  <c r="G21" i="14" s="1"/>
  <c r="H20" i="14"/>
  <c r="F20" i="14"/>
  <c r="H19" i="14"/>
  <c r="F19" i="14"/>
  <c r="H18" i="14"/>
  <c r="F18" i="14"/>
  <c r="I18" i="14" s="1"/>
  <c r="J18" i="14" s="1"/>
  <c r="H17" i="14"/>
  <c r="F17" i="14"/>
  <c r="G17" i="14" s="1"/>
  <c r="H16" i="14"/>
  <c r="F16" i="14"/>
  <c r="G16" i="14" s="1"/>
  <c r="H15" i="14"/>
  <c r="F15" i="14"/>
  <c r="H14" i="14"/>
  <c r="F14" i="14"/>
  <c r="H13" i="14"/>
  <c r="F13" i="14"/>
  <c r="G13" i="14" s="1"/>
  <c r="H12" i="14"/>
  <c r="F12" i="14"/>
  <c r="G12" i="14" s="1"/>
  <c r="H11" i="14"/>
  <c r="F11" i="14"/>
  <c r="H10" i="14"/>
  <c r="F10" i="14"/>
  <c r="I10" i="14" s="1"/>
  <c r="J10" i="14" s="1"/>
  <c r="H9" i="14"/>
  <c r="F9" i="14"/>
  <c r="G9" i="14" s="1"/>
  <c r="H8" i="14"/>
  <c r="F8" i="14"/>
  <c r="H7" i="14"/>
  <c r="F7" i="14"/>
  <c r="H6" i="14"/>
  <c r="F6" i="14"/>
  <c r="H5" i="14"/>
  <c r="F5" i="14"/>
  <c r="H23" i="13"/>
  <c r="F23" i="13"/>
  <c r="H22" i="13"/>
  <c r="F22" i="13"/>
  <c r="G22" i="13" s="1"/>
  <c r="H21" i="13"/>
  <c r="F21" i="13"/>
  <c r="G21" i="13" s="1"/>
  <c r="H20" i="13"/>
  <c r="F20" i="13"/>
  <c r="G20" i="13" s="1"/>
  <c r="H19" i="13"/>
  <c r="F19" i="13"/>
  <c r="H18" i="13"/>
  <c r="F18" i="13"/>
  <c r="H17" i="13"/>
  <c r="F17" i="13"/>
  <c r="G17" i="13" s="1"/>
  <c r="H16" i="13"/>
  <c r="F16" i="13"/>
  <c r="G16" i="13" s="1"/>
  <c r="H15" i="13"/>
  <c r="F15" i="13"/>
  <c r="H14" i="13"/>
  <c r="F14" i="13"/>
  <c r="H13" i="13"/>
  <c r="F13" i="13"/>
  <c r="G13" i="13" s="1"/>
  <c r="H12" i="13"/>
  <c r="F12" i="13"/>
  <c r="G12" i="13" s="1"/>
  <c r="H11" i="13"/>
  <c r="F11" i="13"/>
  <c r="H10" i="13"/>
  <c r="F10" i="13"/>
  <c r="H9" i="13"/>
  <c r="F9" i="13"/>
  <c r="G9" i="13" s="1"/>
  <c r="H8" i="13"/>
  <c r="F8" i="13"/>
  <c r="G8" i="13" s="1"/>
  <c r="H7" i="13"/>
  <c r="F7" i="13"/>
  <c r="H6" i="13"/>
  <c r="F6" i="13"/>
  <c r="H5" i="13"/>
  <c r="F5" i="13"/>
  <c r="G5" i="13" s="1"/>
  <c r="H23" i="12"/>
  <c r="F23" i="12"/>
  <c r="H22" i="12"/>
  <c r="F22" i="12"/>
  <c r="G22" i="12" s="1"/>
  <c r="H21" i="12"/>
  <c r="F21" i="12"/>
  <c r="G21" i="12" s="1"/>
  <c r="H20" i="12"/>
  <c r="F20" i="12"/>
  <c r="H19" i="12"/>
  <c r="F19" i="12"/>
  <c r="H18" i="12"/>
  <c r="F18" i="12"/>
  <c r="H17" i="12"/>
  <c r="F17" i="12"/>
  <c r="G17" i="12" s="1"/>
  <c r="H16" i="12"/>
  <c r="F16" i="12"/>
  <c r="H15" i="12"/>
  <c r="F15" i="12"/>
  <c r="G15" i="12" s="1"/>
  <c r="H14" i="12"/>
  <c r="F14" i="12"/>
  <c r="H13" i="12"/>
  <c r="F13" i="12"/>
  <c r="G13" i="12" s="1"/>
  <c r="H12" i="12"/>
  <c r="F12" i="12"/>
  <c r="H11" i="12"/>
  <c r="F11" i="12"/>
  <c r="H10" i="12"/>
  <c r="F10" i="12"/>
  <c r="H9" i="12"/>
  <c r="F9" i="12"/>
  <c r="G9" i="12" s="1"/>
  <c r="H8" i="12"/>
  <c r="F8" i="12"/>
  <c r="H7" i="12"/>
  <c r="F7" i="12"/>
  <c r="I7" i="12" s="1"/>
  <c r="J7" i="12" s="1"/>
  <c r="H6" i="12"/>
  <c r="F6" i="12"/>
  <c r="H5" i="12"/>
  <c r="F5" i="12"/>
  <c r="G5" i="12" s="1"/>
  <c r="H23" i="11"/>
  <c r="F23" i="11"/>
  <c r="H22" i="11"/>
  <c r="F22" i="11"/>
  <c r="H21" i="11"/>
  <c r="F21" i="11"/>
  <c r="H20" i="11"/>
  <c r="F20" i="11"/>
  <c r="H19" i="11"/>
  <c r="F19" i="11"/>
  <c r="H18" i="11"/>
  <c r="F18" i="11"/>
  <c r="I18" i="11" s="1"/>
  <c r="J18" i="11" s="1"/>
  <c r="H17" i="11"/>
  <c r="F17" i="11"/>
  <c r="I17" i="11" s="1"/>
  <c r="J17" i="11" s="1"/>
  <c r="H16" i="11"/>
  <c r="F16" i="11"/>
  <c r="G16" i="11" s="1"/>
  <c r="H15" i="11"/>
  <c r="F15" i="11"/>
  <c r="H14" i="11"/>
  <c r="F14" i="11"/>
  <c r="I14" i="11" s="1"/>
  <c r="J14" i="11" s="1"/>
  <c r="H13" i="11"/>
  <c r="F13" i="11"/>
  <c r="I13" i="11" s="1"/>
  <c r="J13" i="11" s="1"/>
  <c r="H12" i="11"/>
  <c r="F12" i="11"/>
  <c r="H11" i="11"/>
  <c r="F11" i="11"/>
  <c r="H10" i="11"/>
  <c r="F10" i="11"/>
  <c r="I10" i="11" s="1"/>
  <c r="J10" i="11" s="1"/>
  <c r="I9" i="11"/>
  <c r="J9" i="11" s="1"/>
  <c r="H9" i="11"/>
  <c r="F9" i="11"/>
  <c r="G9" i="11" s="1"/>
  <c r="H8" i="11"/>
  <c r="F8" i="11"/>
  <c r="G8" i="11" s="1"/>
  <c r="H7" i="11"/>
  <c r="F7" i="11"/>
  <c r="H6" i="11"/>
  <c r="F6" i="11"/>
  <c r="H5" i="11"/>
  <c r="F5" i="11"/>
  <c r="G10" i="11" l="1"/>
  <c r="G10" i="14"/>
  <c r="I15" i="14"/>
  <c r="J15" i="14" s="1"/>
  <c r="I8" i="15"/>
  <c r="J8" i="15" s="1"/>
  <c r="I5" i="16"/>
  <c r="J5" i="16" s="1"/>
  <c r="I11" i="16"/>
  <c r="J11" i="16" s="1"/>
  <c r="I16" i="17"/>
  <c r="J16" i="17" s="1"/>
  <c r="I23" i="12"/>
  <c r="J23" i="12" s="1"/>
  <c r="I18" i="13"/>
  <c r="J18" i="13" s="1"/>
  <c r="I17" i="16"/>
  <c r="J17" i="16" s="1"/>
  <c r="I23" i="16"/>
  <c r="J23" i="16" s="1"/>
  <c r="I8" i="17"/>
  <c r="J8" i="17" s="1"/>
  <c r="I20" i="18"/>
  <c r="J20" i="18" s="1"/>
  <c r="I15" i="12"/>
  <c r="J15" i="12" s="1"/>
  <c r="I8" i="18"/>
  <c r="J8" i="18" s="1"/>
  <c r="I16" i="12"/>
  <c r="J16" i="12" s="1"/>
  <c r="I18" i="12"/>
  <c r="J18" i="12" s="1"/>
  <c r="G18" i="16"/>
  <c r="I7" i="19"/>
  <c r="J7" i="19" s="1"/>
  <c r="I8" i="19"/>
  <c r="J8" i="19" s="1"/>
  <c r="I11" i="19"/>
  <c r="J11" i="19" s="1"/>
  <c r="I12" i="19"/>
  <c r="J12" i="19" s="1"/>
  <c r="I15" i="19"/>
  <c r="J15" i="19" s="1"/>
  <c r="I16" i="19"/>
  <c r="J16" i="19" s="1"/>
  <c r="I19" i="19"/>
  <c r="J19" i="19" s="1"/>
  <c r="I20" i="19"/>
  <c r="J20" i="19" s="1"/>
  <c r="I22" i="19"/>
  <c r="J22" i="19" s="1"/>
  <c r="I12" i="18"/>
  <c r="J12" i="18" s="1"/>
  <c r="I16" i="18"/>
  <c r="J16" i="18" s="1"/>
  <c r="G8" i="17"/>
  <c r="I12" i="17"/>
  <c r="J12" i="17" s="1"/>
  <c r="G11" i="16"/>
  <c r="I14" i="16"/>
  <c r="J14" i="16" s="1"/>
  <c r="G8" i="15"/>
  <c r="I11" i="15"/>
  <c r="J11" i="15" s="1"/>
  <c r="I15" i="15"/>
  <c r="J15" i="15" s="1"/>
  <c r="I19" i="15"/>
  <c r="J19" i="15" s="1"/>
  <c r="I22" i="15"/>
  <c r="J22" i="15" s="1"/>
  <c r="I7" i="14"/>
  <c r="J7" i="14" s="1"/>
  <c r="G18" i="14"/>
  <c r="I23" i="14"/>
  <c r="J23" i="14" s="1"/>
  <c r="I21" i="13"/>
  <c r="J21" i="13" s="1"/>
  <c r="I23" i="13"/>
  <c r="J23" i="13" s="1"/>
  <c r="G7" i="12"/>
  <c r="I8" i="12"/>
  <c r="J8" i="12" s="1"/>
  <c r="I10" i="12"/>
  <c r="J10" i="12" s="1"/>
  <c r="I22" i="12"/>
  <c r="J22" i="12" s="1"/>
  <c r="G23" i="12"/>
  <c r="I5" i="11"/>
  <c r="J5" i="11" s="1"/>
  <c r="I6" i="11"/>
  <c r="J6" i="11" s="1"/>
  <c r="G17" i="11"/>
  <c r="G18" i="11"/>
  <c r="I21" i="11"/>
  <c r="J21" i="11" s="1"/>
  <c r="I22" i="11"/>
  <c r="J22" i="11" s="1"/>
  <c r="G5" i="11"/>
  <c r="G6" i="11"/>
  <c r="G13" i="11"/>
  <c r="G14" i="11"/>
  <c r="G21" i="11"/>
  <c r="G22" i="11"/>
  <c r="G10" i="12"/>
  <c r="G18" i="12"/>
  <c r="G18" i="13"/>
  <c r="I19" i="13"/>
  <c r="J19" i="13" s="1"/>
  <c r="G7" i="14"/>
  <c r="I8" i="14"/>
  <c r="J8" i="14" s="1"/>
  <c r="G15" i="14"/>
  <c r="I22" i="14"/>
  <c r="J22" i="14" s="1"/>
  <c r="G23" i="14"/>
  <c r="G22" i="15"/>
  <c r="G5" i="16"/>
  <c r="G6" i="16"/>
  <c r="G14" i="16"/>
  <c r="I22" i="16"/>
  <c r="J22" i="16" s="1"/>
  <c r="G23" i="16"/>
  <c r="G12" i="17"/>
  <c r="G20" i="17"/>
  <c r="G22" i="17"/>
  <c r="G8" i="18"/>
  <c r="G16" i="18"/>
  <c r="G22" i="19"/>
  <c r="I11" i="12"/>
  <c r="J11" i="12" s="1"/>
  <c r="G11" i="12"/>
  <c r="I14" i="12"/>
  <c r="J14" i="12" s="1"/>
  <c r="G14" i="12"/>
  <c r="I6" i="13"/>
  <c r="J6" i="13" s="1"/>
  <c r="G6" i="13"/>
  <c r="I10" i="13"/>
  <c r="J10" i="13" s="1"/>
  <c r="G10" i="13"/>
  <c r="I14" i="13"/>
  <c r="J14" i="13" s="1"/>
  <c r="G14" i="13"/>
  <c r="I9" i="14"/>
  <c r="J9" i="14" s="1"/>
  <c r="I11" i="14"/>
  <c r="J11" i="14" s="1"/>
  <c r="G11" i="14"/>
  <c r="I14" i="14"/>
  <c r="J14" i="14" s="1"/>
  <c r="G14" i="14"/>
  <c r="I6" i="15"/>
  <c r="J6" i="15" s="1"/>
  <c r="I10" i="15"/>
  <c r="J10" i="15" s="1"/>
  <c r="G10" i="15"/>
  <c r="I12" i="15"/>
  <c r="J12" i="15" s="1"/>
  <c r="G12" i="15"/>
  <c r="I16" i="15"/>
  <c r="J16" i="15" s="1"/>
  <c r="G16" i="15"/>
  <c r="I20" i="15"/>
  <c r="J20" i="15" s="1"/>
  <c r="G20" i="15"/>
  <c r="I13" i="16"/>
  <c r="J13" i="16" s="1"/>
  <c r="I15" i="16"/>
  <c r="J15" i="16" s="1"/>
  <c r="G15" i="16"/>
  <c r="I6" i="17"/>
  <c r="J6" i="17" s="1"/>
  <c r="I10" i="17"/>
  <c r="J10" i="17" s="1"/>
  <c r="I14" i="17"/>
  <c r="J14" i="17" s="1"/>
  <c r="G18" i="17"/>
  <c r="I18" i="17"/>
  <c r="J18" i="17" s="1"/>
  <c r="I11" i="11"/>
  <c r="J11" i="11" s="1"/>
  <c r="G11" i="11"/>
  <c r="I19" i="11"/>
  <c r="J19" i="11" s="1"/>
  <c r="G19" i="11"/>
  <c r="I9" i="12"/>
  <c r="J9" i="12" s="1"/>
  <c r="I7" i="11"/>
  <c r="J7" i="11" s="1"/>
  <c r="G7" i="11"/>
  <c r="I15" i="11"/>
  <c r="J15" i="11" s="1"/>
  <c r="G15" i="11"/>
  <c r="I23" i="11"/>
  <c r="J23" i="11" s="1"/>
  <c r="G23" i="11"/>
  <c r="I6" i="12"/>
  <c r="J6" i="12" s="1"/>
  <c r="G6" i="12"/>
  <c r="I17" i="12"/>
  <c r="J17" i="12" s="1"/>
  <c r="I19" i="12"/>
  <c r="J19" i="12" s="1"/>
  <c r="G19" i="12"/>
  <c r="I17" i="13"/>
  <c r="J17" i="13" s="1"/>
  <c r="I20" i="13"/>
  <c r="J20" i="13" s="1"/>
  <c r="I5" i="14"/>
  <c r="J5" i="14" s="1"/>
  <c r="G5" i="14"/>
  <c r="I6" i="14"/>
  <c r="J6" i="14" s="1"/>
  <c r="G6" i="14"/>
  <c r="I17" i="14"/>
  <c r="J17" i="14" s="1"/>
  <c r="I19" i="14"/>
  <c r="J19" i="14" s="1"/>
  <c r="G19" i="14"/>
  <c r="I7" i="16"/>
  <c r="J7" i="16" s="1"/>
  <c r="G7" i="16"/>
  <c r="I10" i="16"/>
  <c r="J10" i="16" s="1"/>
  <c r="G10" i="16"/>
  <c r="I19" i="16"/>
  <c r="J19" i="16" s="1"/>
  <c r="G19" i="16"/>
  <c r="I7" i="18"/>
  <c r="J7" i="18" s="1"/>
  <c r="I10" i="18"/>
  <c r="J10" i="18" s="1"/>
  <c r="I15" i="18"/>
  <c r="J15" i="18" s="1"/>
  <c r="I18" i="18"/>
  <c r="J18" i="18" s="1"/>
  <c r="I23" i="18"/>
  <c r="J23" i="18" s="1"/>
  <c r="I12" i="11"/>
  <c r="J12" i="11" s="1"/>
  <c r="I20" i="11"/>
  <c r="J20" i="11" s="1"/>
  <c r="I5" i="12"/>
  <c r="J5" i="12" s="1"/>
  <c r="I12" i="12"/>
  <c r="J12" i="12" s="1"/>
  <c r="I13" i="12"/>
  <c r="J13" i="12" s="1"/>
  <c r="I20" i="12"/>
  <c r="J20" i="12" s="1"/>
  <c r="I21" i="12"/>
  <c r="J21" i="12" s="1"/>
  <c r="I7" i="13"/>
  <c r="J7" i="13" s="1"/>
  <c r="I8" i="13"/>
  <c r="J8" i="13" s="1"/>
  <c r="I11" i="13"/>
  <c r="J11" i="13" s="1"/>
  <c r="I12" i="13"/>
  <c r="J12" i="13" s="1"/>
  <c r="I15" i="13"/>
  <c r="J15" i="13" s="1"/>
  <c r="I16" i="13"/>
  <c r="J16" i="13" s="1"/>
  <c r="I22" i="13"/>
  <c r="J22" i="13" s="1"/>
  <c r="I13" i="14"/>
  <c r="J13" i="14" s="1"/>
  <c r="I20" i="14"/>
  <c r="J20" i="14" s="1"/>
  <c r="I21" i="14"/>
  <c r="J21" i="14" s="1"/>
  <c r="I7" i="15"/>
  <c r="J7" i="15" s="1"/>
  <c r="I14" i="15"/>
  <c r="J14" i="15" s="1"/>
  <c r="I18" i="15"/>
  <c r="J18" i="15" s="1"/>
  <c r="I23" i="15"/>
  <c r="J23" i="15" s="1"/>
  <c r="I9" i="16"/>
  <c r="J9" i="16" s="1"/>
  <c r="I20" i="16"/>
  <c r="J20" i="16" s="1"/>
  <c r="I21" i="16"/>
  <c r="J21" i="16" s="1"/>
  <c r="I7" i="17"/>
  <c r="J7" i="17" s="1"/>
  <c r="I11" i="17"/>
  <c r="J11" i="17" s="1"/>
  <c r="I15" i="17"/>
  <c r="J15" i="17" s="1"/>
  <c r="I19" i="17"/>
  <c r="J19" i="17" s="1"/>
  <c r="I23" i="17"/>
  <c r="J23" i="17" s="1"/>
  <c r="I6" i="18"/>
  <c r="J6" i="18" s="1"/>
  <c r="I11" i="18"/>
  <c r="J11" i="18" s="1"/>
  <c r="G12" i="18"/>
  <c r="I14" i="18"/>
  <c r="J14" i="18" s="1"/>
  <c r="I19" i="18"/>
  <c r="J19" i="18" s="1"/>
  <c r="G20" i="18"/>
  <c r="I22" i="18"/>
  <c r="J22" i="18" s="1"/>
  <c r="I6" i="19"/>
  <c r="J6" i="19" s="1"/>
  <c r="G8" i="19"/>
  <c r="I10" i="19"/>
  <c r="J10" i="19" s="1"/>
  <c r="G12" i="19"/>
  <c r="I14" i="19"/>
  <c r="J14" i="19" s="1"/>
  <c r="G16" i="19"/>
  <c r="I18" i="19"/>
  <c r="J18" i="19" s="1"/>
  <c r="G20" i="19"/>
  <c r="I23" i="19"/>
  <c r="J23" i="19" s="1"/>
  <c r="I5" i="19"/>
  <c r="J5" i="19" s="1"/>
  <c r="G7" i="19"/>
  <c r="I9" i="19"/>
  <c r="J9" i="19" s="1"/>
  <c r="G11" i="19"/>
  <c r="I13" i="19"/>
  <c r="J13" i="19" s="1"/>
  <c r="G15" i="19"/>
  <c r="I17" i="19"/>
  <c r="J17" i="19" s="1"/>
  <c r="G19" i="19"/>
  <c r="I21" i="19"/>
  <c r="J21" i="19" s="1"/>
  <c r="G23" i="19"/>
  <c r="I5" i="18"/>
  <c r="J5" i="18" s="1"/>
  <c r="I9" i="18"/>
  <c r="J9" i="18" s="1"/>
  <c r="I13" i="18"/>
  <c r="J13" i="18" s="1"/>
  <c r="I17" i="18"/>
  <c r="J17" i="18" s="1"/>
  <c r="I21" i="18"/>
  <c r="J21" i="18" s="1"/>
  <c r="I5" i="17"/>
  <c r="J5" i="17" s="1"/>
  <c r="G7" i="17"/>
  <c r="I9" i="17"/>
  <c r="J9" i="17" s="1"/>
  <c r="G11" i="17"/>
  <c r="I13" i="17"/>
  <c r="J13" i="17" s="1"/>
  <c r="G15" i="17"/>
  <c r="I17" i="17"/>
  <c r="J17" i="17" s="1"/>
  <c r="G19" i="17"/>
  <c r="I21" i="17"/>
  <c r="J21" i="17" s="1"/>
  <c r="G23" i="17"/>
  <c r="I8" i="16"/>
  <c r="J8" i="16" s="1"/>
  <c r="I12" i="16"/>
  <c r="J12" i="16" s="1"/>
  <c r="I16" i="16"/>
  <c r="J16" i="16" s="1"/>
  <c r="G20" i="16"/>
  <c r="I5" i="15"/>
  <c r="J5" i="15" s="1"/>
  <c r="G7" i="15"/>
  <c r="I9" i="15"/>
  <c r="J9" i="15" s="1"/>
  <c r="G11" i="15"/>
  <c r="I13" i="15"/>
  <c r="J13" i="15" s="1"/>
  <c r="G15" i="15"/>
  <c r="I17" i="15"/>
  <c r="J17" i="15" s="1"/>
  <c r="G19" i="15"/>
  <c r="I21" i="15"/>
  <c r="J21" i="15" s="1"/>
  <c r="G23" i="15"/>
  <c r="I12" i="14"/>
  <c r="J12" i="14" s="1"/>
  <c r="I16" i="14"/>
  <c r="J16" i="14" s="1"/>
  <c r="G8" i="14"/>
  <c r="G20" i="14"/>
  <c r="I5" i="13"/>
  <c r="J5" i="13" s="1"/>
  <c r="G7" i="13"/>
  <c r="I9" i="13"/>
  <c r="J9" i="13" s="1"/>
  <c r="G11" i="13"/>
  <c r="I13" i="13"/>
  <c r="J13" i="13" s="1"/>
  <c r="G15" i="13"/>
  <c r="G19" i="13"/>
  <c r="G23" i="13"/>
  <c r="G8" i="12"/>
  <c r="G12" i="12"/>
  <c r="G16" i="12"/>
  <c r="G20" i="12"/>
  <c r="I8" i="11"/>
  <c r="J8" i="11" s="1"/>
  <c r="I16" i="11"/>
  <c r="J16" i="11" s="1"/>
  <c r="G12" i="11"/>
  <c r="G20" i="11"/>
  <c r="G24" i="16" l="1"/>
  <c r="G24" i="18"/>
  <c r="J24" i="14"/>
  <c r="J24" i="12"/>
  <c r="G24" i="11"/>
  <c r="J24" i="11"/>
  <c r="G24" i="14"/>
  <c r="G24" i="19"/>
  <c r="J24" i="19"/>
  <c r="J24" i="18"/>
  <c r="G24" i="17"/>
  <c r="J24" i="17"/>
  <c r="J24" i="16"/>
  <c r="G24" i="15"/>
  <c r="J24" i="15"/>
  <c r="G24" i="13"/>
  <c r="J24" i="13"/>
  <c r="G24" i="12"/>
  <c r="H23" i="10" l="1"/>
  <c r="F23" i="10"/>
  <c r="H22" i="10"/>
  <c r="F22" i="10"/>
  <c r="I22" i="10" s="1"/>
  <c r="J22" i="10" s="1"/>
  <c r="H21" i="10"/>
  <c r="F21" i="10"/>
  <c r="G21" i="10" s="1"/>
  <c r="H20" i="10"/>
  <c r="F20" i="10"/>
  <c r="G20" i="10" s="1"/>
  <c r="H19" i="10"/>
  <c r="F19" i="10"/>
  <c r="H18" i="10"/>
  <c r="F18" i="10"/>
  <c r="H17" i="10"/>
  <c r="F17" i="10"/>
  <c r="G17" i="10" s="1"/>
  <c r="H16" i="10"/>
  <c r="F16" i="10"/>
  <c r="H15" i="10"/>
  <c r="F15" i="10"/>
  <c r="I15" i="10" s="1"/>
  <c r="J15" i="10" s="1"/>
  <c r="H14" i="10"/>
  <c r="F14" i="10"/>
  <c r="H13" i="10"/>
  <c r="F13" i="10"/>
  <c r="G13" i="10" s="1"/>
  <c r="H12" i="10"/>
  <c r="F12" i="10"/>
  <c r="G12" i="10" s="1"/>
  <c r="H11" i="10"/>
  <c r="F11" i="10"/>
  <c r="H10" i="10"/>
  <c r="F10" i="10"/>
  <c r="H9" i="10"/>
  <c r="F9" i="10"/>
  <c r="G9" i="10" s="1"/>
  <c r="H8" i="10"/>
  <c r="F8" i="10"/>
  <c r="G8" i="10" s="1"/>
  <c r="H7" i="10"/>
  <c r="F7" i="10"/>
  <c r="I7" i="10" s="1"/>
  <c r="J7" i="10" s="1"/>
  <c r="H6" i="10"/>
  <c r="F6" i="10"/>
  <c r="H5" i="10"/>
  <c r="F5" i="10"/>
  <c r="G5" i="10" s="1"/>
  <c r="H23" i="9"/>
  <c r="F23" i="9"/>
  <c r="H22" i="9"/>
  <c r="F22" i="9"/>
  <c r="H21" i="9"/>
  <c r="F21" i="9"/>
  <c r="H20" i="9"/>
  <c r="F20" i="9"/>
  <c r="G20" i="9" s="1"/>
  <c r="H19" i="9"/>
  <c r="F19" i="9"/>
  <c r="H18" i="9"/>
  <c r="F18" i="9"/>
  <c r="H17" i="9"/>
  <c r="F17" i="9"/>
  <c r="H16" i="9"/>
  <c r="F16" i="9"/>
  <c r="G16" i="9" s="1"/>
  <c r="H15" i="9"/>
  <c r="F15" i="9"/>
  <c r="H14" i="9"/>
  <c r="F14" i="9"/>
  <c r="H13" i="9"/>
  <c r="F13" i="9"/>
  <c r="H12" i="9"/>
  <c r="F12" i="9"/>
  <c r="H11" i="9"/>
  <c r="F11" i="9"/>
  <c r="H10" i="9"/>
  <c r="F10" i="9"/>
  <c r="H9" i="9"/>
  <c r="F9" i="9"/>
  <c r="H8" i="9"/>
  <c r="F8" i="9"/>
  <c r="G8" i="9" s="1"/>
  <c r="H7" i="9"/>
  <c r="F7" i="9"/>
  <c r="H6" i="9"/>
  <c r="F6" i="9"/>
  <c r="I6" i="9" s="1"/>
  <c r="J6" i="9" s="1"/>
  <c r="H5" i="9"/>
  <c r="F5" i="9"/>
  <c r="H23" i="8"/>
  <c r="F23" i="8"/>
  <c r="G23" i="8" s="1"/>
  <c r="H22" i="8"/>
  <c r="F22" i="8"/>
  <c r="G22" i="8" s="1"/>
  <c r="H21" i="8"/>
  <c r="G21" i="8"/>
  <c r="F21" i="8"/>
  <c r="H20" i="8"/>
  <c r="F20" i="8"/>
  <c r="G20" i="8" s="1"/>
  <c r="H19" i="8"/>
  <c r="F19" i="8"/>
  <c r="G19" i="8" s="1"/>
  <c r="H18" i="8"/>
  <c r="F18" i="8"/>
  <c r="G18" i="8" s="1"/>
  <c r="H17" i="8"/>
  <c r="F17" i="8"/>
  <c r="H16" i="8"/>
  <c r="F16" i="8"/>
  <c r="G16" i="8" s="1"/>
  <c r="H15" i="8"/>
  <c r="F15" i="8"/>
  <c r="G15" i="8" s="1"/>
  <c r="H14" i="8"/>
  <c r="F14" i="8"/>
  <c r="G14" i="8" s="1"/>
  <c r="H13" i="8"/>
  <c r="F13" i="8"/>
  <c r="H12" i="8"/>
  <c r="F12" i="8"/>
  <c r="G12" i="8" s="1"/>
  <c r="H11" i="8"/>
  <c r="F11" i="8"/>
  <c r="G11" i="8" s="1"/>
  <c r="H10" i="8"/>
  <c r="F10" i="8"/>
  <c r="G10" i="8" s="1"/>
  <c r="H9" i="8"/>
  <c r="F9" i="8"/>
  <c r="H8" i="8"/>
  <c r="F8" i="8"/>
  <c r="H7" i="8"/>
  <c r="F7" i="8"/>
  <c r="G7" i="8" s="1"/>
  <c r="H6" i="8"/>
  <c r="F6" i="8"/>
  <c r="G6" i="8" s="1"/>
  <c r="H5" i="8"/>
  <c r="F5" i="8"/>
  <c r="H23" i="7"/>
  <c r="F23" i="7"/>
  <c r="H22" i="7"/>
  <c r="F22" i="7"/>
  <c r="H21" i="7"/>
  <c r="F21" i="7"/>
  <c r="G21" i="7" s="1"/>
  <c r="H20" i="7"/>
  <c r="F20" i="7"/>
  <c r="H19" i="7"/>
  <c r="F19" i="7"/>
  <c r="H18" i="7"/>
  <c r="F18" i="7"/>
  <c r="G18" i="7" s="1"/>
  <c r="H17" i="7"/>
  <c r="F17" i="7"/>
  <c r="G17" i="7" s="1"/>
  <c r="H16" i="7"/>
  <c r="F16" i="7"/>
  <c r="H15" i="7"/>
  <c r="F15" i="7"/>
  <c r="H14" i="7"/>
  <c r="F14" i="7"/>
  <c r="G14" i="7" s="1"/>
  <c r="H13" i="7"/>
  <c r="F13" i="7"/>
  <c r="G13" i="7" s="1"/>
  <c r="H12" i="7"/>
  <c r="F12" i="7"/>
  <c r="H11" i="7"/>
  <c r="F11" i="7"/>
  <c r="H10" i="7"/>
  <c r="F10" i="7"/>
  <c r="G10" i="7" s="1"/>
  <c r="H9" i="7"/>
  <c r="F9" i="7"/>
  <c r="G9" i="7" s="1"/>
  <c r="H8" i="7"/>
  <c r="F8" i="7"/>
  <c r="H7" i="7"/>
  <c r="F7" i="7"/>
  <c r="H6" i="7"/>
  <c r="F6" i="7"/>
  <c r="G6" i="7" s="1"/>
  <c r="H5" i="7"/>
  <c r="F5" i="7"/>
  <c r="G5" i="7" s="1"/>
  <c r="H23" i="6"/>
  <c r="F23" i="6"/>
  <c r="H22" i="6"/>
  <c r="F22" i="6"/>
  <c r="H21" i="6"/>
  <c r="F21" i="6"/>
  <c r="G21" i="6" s="1"/>
  <c r="H20" i="6"/>
  <c r="F20" i="6"/>
  <c r="H19" i="6"/>
  <c r="F19" i="6"/>
  <c r="H18" i="6"/>
  <c r="F18" i="6"/>
  <c r="G18" i="6" s="1"/>
  <c r="H17" i="6"/>
  <c r="F17" i="6"/>
  <c r="G17" i="6" s="1"/>
  <c r="H16" i="6"/>
  <c r="F16" i="6"/>
  <c r="H15" i="6"/>
  <c r="F15" i="6"/>
  <c r="H14" i="6"/>
  <c r="F14" i="6"/>
  <c r="G14" i="6" s="1"/>
  <c r="H13" i="6"/>
  <c r="F13" i="6"/>
  <c r="G13" i="6" s="1"/>
  <c r="H12" i="6"/>
  <c r="F12" i="6"/>
  <c r="H11" i="6"/>
  <c r="F11" i="6"/>
  <c r="H10" i="6"/>
  <c r="F10" i="6"/>
  <c r="G10" i="6" s="1"/>
  <c r="H9" i="6"/>
  <c r="F9" i="6"/>
  <c r="G9" i="6" s="1"/>
  <c r="H8" i="6"/>
  <c r="F8" i="6"/>
  <c r="G8" i="6" s="1"/>
  <c r="H7" i="6"/>
  <c r="F7" i="6"/>
  <c r="H6" i="6"/>
  <c r="F6" i="6"/>
  <c r="G6" i="6" s="1"/>
  <c r="H5" i="6"/>
  <c r="F5" i="6"/>
  <c r="G5" i="6" s="1"/>
  <c r="H23" i="5"/>
  <c r="F23" i="5"/>
  <c r="G23" i="5" s="1"/>
  <c r="H22" i="5"/>
  <c r="F22" i="5"/>
  <c r="G22" i="5" s="1"/>
  <c r="H21" i="5"/>
  <c r="F21" i="5"/>
  <c r="H20" i="5"/>
  <c r="F20" i="5"/>
  <c r="H19" i="5"/>
  <c r="F19" i="5"/>
  <c r="G19" i="5" s="1"/>
  <c r="H18" i="5"/>
  <c r="F18" i="5"/>
  <c r="G18" i="5" s="1"/>
  <c r="H17" i="5"/>
  <c r="F17" i="5"/>
  <c r="H16" i="5"/>
  <c r="F16" i="5"/>
  <c r="H15" i="5"/>
  <c r="F15" i="5"/>
  <c r="G15" i="5" s="1"/>
  <c r="H14" i="5"/>
  <c r="F14" i="5"/>
  <c r="G14" i="5" s="1"/>
  <c r="H13" i="5"/>
  <c r="F13" i="5"/>
  <c r="H12" i="5"/>
  <c r="F12" i="5"/>
  <c r="H11" i="5"/>
  <c r="F11" i="5"/>
  <c r="G11" i="5" s="1"/>
  <c r="H10" i="5"/>
  <c r="F10" i="5"/>
  <c r="G10" i="5" s="1"/>
  <c r="H9" i="5"/>
  <c r="F9" i="5"/>
  <c r="I9" i="5" s="1"/>
  <c r="J9" i="5" s="1"/>
  <c r="H8" i="5"/>
  <c r="F8" i="5"/>
  <c r="H7" i="5"/>
  <c r="F7" i="5"/>
  <c r="G7" i="5" s="1"/>
  <c r="H6" i="5"/>
  <c r="F6" i="5"/>
  <c r="G6" i="5" s="1"/>
  <c r="H5" i="5"/>
  <c r="F5" i="5"/>
  <c r="I5" i="5" s="1"/>
  <c r="J5" i="5" s="1"/>
  <c r="H23" i="4"/>
  <c r="G23" i="4"/>
  <c r="F23" i="4"/>
  <c r="H22" i="4"/>
  <c r="F22" i="4"/>
  <c r="G22" i="4" s="1"/>
  <c r="H21" i="4"/>
  <c r="F21" i="4"/>
  <c r="G21" i="4" s="1"/>
  <c r="H20" i="4"/>
  <c r="F20" i="4"/>
  <c r="H19" i="4"/>
  <c r="F19" i="4"/>
  <c r="H18" i="4"/>
  <c r="F18" i="4"/>
  <c r="H17" i="4"/>
  <c r="F17" i="4"/>
  <c r="H16" i="4"/>
  <c r="F16" i="4"/>
  <c r="H15" i="4"/>
  <c r="F15" i="4"/>
  <c r="H14" i="4"/>
  <c r="F14" i="4"/>
  <c r="H13" i="4"/>
  <c r="F13" i="4"/>
  <c r="G13" i="4" s="1"/>
  <c r="H12" i="4"/>
  <c r="F12" i="4"/>
  <c r="H11" i="4"/>
  <c r="F11" i="4"/>
  <c r="H10" i="4"/>
  <c r="F10" i="4"/>
  <c r="I10" i="4" s="1"/>
  <c r="J10" i="4" s="1"/>
  <c r="H9" i="4"/>
  <c r="F9" i="4"/>
  <c r="G9" i="4" s="1"/>
  <c r="H8" i="4"/>
  <c r="F8" i="4"/>
  <c r="G8" i="4" s="1"/>
  <c r="H7" i="4"/>
  <c r="F7" i="4"/>
  <c r="H6" i="4"/>
  <c r="F6" i="4"/>
  <c r="H5" i="4"/>
  <c r="F5" i="4"/>
  <c r="H23" i="3"/>
  <c r="F23" i="3"/>
  <c r="H22" i="3"/>
  <c r="F22" i="3"/>
  <c r="H21" i="3"/>
  <c r="F21" i="3"/>
  <c r="H20" i="3"/>
  <c r="F20" i="3"/>
  <c r="H19" i="3"/>
  <c r="F19" i="3"/>
  <c r="H18" i="3"/>
  <c r="F18" i="3"/>
  <c r="H17" i="3"/>
  <c r="F17" i="3"/>
  <c r="H16" i="3"/>
  <c r="F16" i="3"/>
  <c r="H15" i="3"/>
  <c r="F15" i="3"/>
  <c r="G15" i="3" s="1"/>
  <c r="H14" i="3"/>
  <c r="F14" i="3"/>
  <c r="H13" i="3"/>
  <c r="F13" i="3"/>
  <c r="H12" i="3"/>
  <c r="F12" i="3"/>
  <c r="G12" i="3" s="1"/>
  <c r="H11" i="3"/>
  <c r="F11" i="3"/>
  <c r="H10" i="3"/>
  <c r="F10" i="3"/>
  <c r="H9" i="3"/>
  <c r="F9" i="3"/>
  <c r="H8" i="3"/>
  <c r="F8" i="3"/>
  <c r="H7" i="3"/>
  <c r="F7" i="3"/>
  <c r="I7" i="3" s="1"/>
  <c r="J7" i="3" s="1"/>
  <c r="H6" i="3"/>
  <c r="F6" i="3"/>
  <c r="H5" i="3"/>
  <c r="F5" i="3"/>
  <c r="G7" i="10" l="1"/>
  <c r="I16" i="3"/>
  <c r="J16" i="3" s="1"/>
  <c r="I18" i="3"/>
  <c r="J18" i="3" s="1"/>
  <c r="I22" i="3"/>
  <c r="J22" i="3" s="1"/>
  <c r="I5" i="4"/>
  <c r="J5" i="4" s="1"/>
  <c r="I7" i="4"/>
  <c r="J7" i="4" s="1"/>
  <c r="I15" i="4"/>
  <c r="J15" i="4" s="1"/>
  <c r="I5" i="9"/>
  <c r="J5" i="9" s="1"/>
  <c r="I15" i="9"/>
  <c r="J15" i="9" s="1"/>
  <c r="I12" i="5"/>
  <c r="J12" i="5" s="1"/>
  <c r="I16" i="5"/>
  <c r="J16" i="5" s="1"/>
  <c r="I20" i="5"/>
  <c r="J20" i="5" s="1"/>
  <c r="I8" i="7"/>
  <c r="J8" i="7" s="1"/>
  <c r="I12" i="7"/>
  <c r="J12" i="7" s="1"/>
  <c r="I5" i="8"/>
  <c r="J5" i="8" s="1"/>
  <c r="I9" i="8"/>
  <c r="J9" i="8" s="1"/>
  <c r="I21" i="8"/>
  <c r="J21" i="8" s="1"/>
  <c r="I10" i="10"/>
  <c r="J10" i="10" s="1"/>
  <c r="I17" i="3"/>
  <c r="J17" i="3" s="1"/>
  <c r="I19" i="3"/>
  <c r="J19" i="3" s="1"/>
  <c r="I17" i="5"/>
  <c r="J17" i="5" s="1"/>
  <c r="I21" i="5"/>
  <c r="J21" i="5" s="1"/>
  <c r="I20" i="6"/>
  <c r="J20" i="6" s="1"/>
  <c r="I7" i="7"/>
  <c r="J7" i="7" s="1"/>
  <c r="I18" i="9"/>
  <c r="J18" i="9" s="1"/>
  <c r="I22" i="9"/>
  <c r="J22" i="9" s="1"/>
  <c r="I16" i="10"/>
  <c r="J16" i="10" s="1"/>
  <c r="I18" i="10"/>
  <c r="J18" i="10" s="1"/>
  <c r="I23" i="10"/>
  <c r="J23" i="10" s="1"/>
  <c r="I15" i="3"/>
  <c r="J15" i="3" s="1"/>
  <c r="G7" i="4"/>
  <c r="I23" i="4"/>
  <c r="J23" i="4" s="1"/>
  <c r="G9" i="5"/>
  <c r="I10" i="9"/>
  <c r="J10" i="9" s="1"/>
  <c r="G16" i="5"/>
  <c r="G15" i="9"/>
  <c r="I17" i="9"/>
  <c r="J17" i="9" s="1"/>
  <c r="I19" i="9"/>
  <c r="J19" i="9" s="1"/>
  <c r="G15" i="10"/>
  <c r="I21" i="10"/>
  <c r="J21" i="10" s="1"/>
  <c r="G22" i="10"/>
  <c r="G10" i="9"/>
  <c r="I11" i="9"/>
  <c r="J11" i="9" s="1"/>
  <c r="G22" i="9"/>
  <c r="I23" i="9"/>
  <c r="J23" i="9" s="1"/>
  <c r="G9" i="8"/>
  <c r="I13" i="8"/>
  <c r="J13" i="8" s="1"/>
  <c r="G12" i="7"/>
  <c r="I15" i="7"/>
  <c r="J15" i="7" s="1"/>
  <c r="I16" i="7"/>
  <c r="J16" i="7" s="1"/>
  <c r="I19" i="7"/>
  <c r="J19" i="7" s="1"/>
  <c r="I20" i="7"/>
  <c r="J20" i="7" s="1"/>
  <c r="I22" i="7"/>
  <c r="J22" i="7" s="1"/>
  <c r="I23" i="7"/>
  <c r="J23" i="7" s="1"/>
  <c r="G20" i="6"/>
  <c r="I22" i="6"/>
  <c r="J22" i="6" s="1"/>
  <c r="I23" i="6"/>
  <c r="J23" i="6" s="1"/>
  <c r="I13" i="5"/>
  <c r="J13" i="5" s="1"/>
  <c r="G5" i="4"/>
  <c r="I6" i="4"/>
  <c r="J6" i="4" s="1"/>
  <c r="G15" i="4"/>
  <c r="I16" i="4"/>
  <c r="J16" i="4" s="1"/>
  <c r="I17" i="4"/>
  <c r="J17" i="4" s="1"/>
  <c r="I18" i="4"/>
  <c r="J18" i="4" s="1"/>
  <c r="I19" i="4"/>
  <c r="J19" i="4" s="1"/>
  <c r="G7" i="3"/>
  <c r="I8" i="3"/>
  <c r="J8" i="3" s="1"/>
  <c r="I9" i="3"/>
  <c r="J9" i="3" s="1"/>
  <c r="I10" i="3"/>
  <c r="J10" i="3" s="1"/>
  <c r="I11" i="3"/>
  <c r="J11" i="3" s="1"/>
  <c r="G22" i="3"/>
  <c r="I23" i="3"/>
  <c r="J23" i="3" s="1"/>
  <c r="I5" i="3"/>
  <c r="J5" i="3" s="1"/>
  <c r="I6" i="3"/>
  <c r="J6" i="3" s="1"/>
  <c r="G11" i="3"/>
  <c r="I13" i="3"/>
  <c r="J13" i="3" s="1"/>
  <c r="I14" i="3"/>
  <c r="J14" i="3" s="1"/>
  <c r="G19" i="3"/>
  <c r="I20" i="3"/>
  <c r="J20" i="3" s="1"/>
  <c r="I21" i="3"/>
  <c r="J21" i="3" s="1"/>
  <c r="G23" i="3"/>
  <c r="G6" i="4"/>
  <c r="G10" i="4"/>
  <c r="I11" i="4"/>
  <c r="J11" i="4" s="1"/>
  <c r="I14" i="4"/>
  <c r="J14" i="4" s="1"/>
  <c r="G19" i="4"/>
  <c r="I20" i="4"/>
  <c r="J20" i="4" s="1"/>
  <c r="G5" i="5"/>
  <c r="I8" i="5"/>
  <c r="J8" i="5" s="1"/>
  <c r="G13" i="5"/>
  <c r="G21" i="5"/>
  <c r="I7" i="6"/>
  <c r="J7" i="6" s="1"/>
  <c r="I11" i="6"/>
  <c r="J11" i="6" s="1"/>
  <c r="I12" i="6"/>
  <c r="J12" i="6" s="1"/>
  <c r="I15" i="6"/>
  <c r="J15" i="6" s="1"/>
  <c r="I16" i="6"/>
  <c r="J16" i="6" s="1"/>
  <c r="I19" i="6"/>
  <c r="J19" i="6" s="1"/>
  <c r="G8" i="7"/>
  <c r="G5" i="8"/>
  <c r="I8" i="8"/>
  <c r="J8" i="8" s="1"/>
  <c r="G13" i="8"/>
  <c r="I17" i="8"/>
  <c r="J17" i="8" s="1"/>
  <c r="G5" i="9"/>
  <c r="G6" i="9"/>
  <c r="I7" i="9"/>
  <c r="J7" i="9" s="1"/>
  <c r="I9" i="9"/>
  <c r="J9" i="9" s="1"/>
  <c r="G11" i="9"/>
  <c r="I12" i="9"/>
  <c r="J12" i="9" s="1"/>
  <c r="I13" i="9"/>
  <c r="J13" i="9" s="1"/>
  <c r="I14" i="9"/>
  <c r="J14" i="9" s="1"/>
  <c r="G19" i="9"/>
  <c r="I21" i="9"/>
  <c r="J21" i="9" s="1"/>
  <c r="G23" i="9"/>
  <c r="I6" i="10"/>
  <c r="J6" i="10" s="1"/>
  <c r="G10" i="10"/>
  <c r="I11" i="10"/>
  <c r="J11" i="10" s="1"/>
  <c r="I14" i="10"/>
  <c r="J14" i="10" s="1"/>
  <c r="G18" i="10"/>
  <c r="I19" i="10"/>
  <c r="J19" i="10" s="1"/>
  <c r="I9" i="4"/>
  <c r="J9" i="4" s="1"/>
  <c r="I21" i="4"/>
  <c r="J21" i="4" s="1"/>
  <c r="I7" i="5"/>
  <c r="J7" i="5" s="1"/>
  <c r="G8" i="5"/>
  <c r="I15" i="5"/>
  <c r="J15" i="5" s="1"/>
  <c r="I23" i="5"/>
  <c r="J23" i="5" s="1"/>
  <c r="I8" i="6"/>
  <c r="J8" i="6" s="1"/>
  <c r="G22" i="6"/>
  <c r="I11" i="7"/>
  <c r="J11" i="7" s="1"/>
  <c r="I11" i="8"/>
  <c r="J11" i="8" s="1"/>
  <c r="I16" i="8"/>
  <c r="J16" i="8" s="1"/>
  <c r="G17" i="8"/>
  <c r="I19" i="8"/>
  <c r="J19" i="8" s="1"/>
  <c r="G7" i="9"/>
  <c r="I5" i="10"/>
  <c r="J5" i="10" s="1"/>
  <c r="G6" i="10"/>
  <c r="G11" i="10"/>
  <c r="I13" i="10"/>
  <c r="J13" i="10" s="1"/>
  <c r="G14" i="10"/>
  <c r="G19" i="10"/>
  <c r="G23" i="10"/>
  <c r="G5" i="3"/>
  <c r="G6" i="3"/>
  <c r="G9" i="3"/>
  <c r="G10" i="3"/>
  <c r="G13" i="3"/>
  <c r="G14" i="3"/>
  <c r="G17" i="3"/>
  <c r="G18" i="3"/>
  <c r="G21" i="3"/>
  <c r="G11" i="4"/>
  <c r="I12" i="4"/>
  <c r="J12" i="4" s="1"/>
  <c r="I13" i="4"/>
  <c r="J13" i="4" s="1"/>
  <c r="G14" i="4"/>
  <c r="G17" i="4"/>
  <c r="G18" i="4"/>
  <c r="I22" i="4"/>
  <c r="J22" i="4" s="1"/>
  <c r="I11" i="5"/>
  <c r="J11" i="5" s="1"/>
  <c r="G12" i="5"/>
  <c r="G17" i="5"/>
  <c r="I19" i="5"/>
  <c r="J19" i="5" s="1"/>
  <c r="G20" i="5"/>
  <c r="I6" i="6"/>
  <c r="J6" i="6" s="1"/>
  <c r="I10" i="6"/>
  <c r="J10" i="6" s="1"/>
  <c r="G12" i="6"/>
  <c r="I14" i="6"/>
  <c r="J14" i="6" s="1"/>
  <c r="G16" i="6"/>
  <c r="I18" i="6"/>
  <c r="J18" i="6" s="1"/>
  <c r="I6" i="7"/>
  <c r="J6" i="7" s="1"/>
  <c r="I10" i="7"/>
  <c r="J10" i="7" s="1"/>
  <c r="I14" i="7"/>
  <c r="J14" i="7" s="1"/>
  <c r="G16" i="7"/>
  <c r="I18" i="7"/>
  <c r="J18" i="7" s="1"/>
  <c r="G20" i="7"/>
  <c r="G22" i="7"/>
  <c r="I7" i="8"/>
  <c r="J7" i="8" s="1"/>
  <c r="G8" i="8"/>
  <c r="I12" i="8"/>
  <c r="J12" i="8" s="1"/>
  <c r="I15" i="8"/>
  <c r="J15" i="8" s="1"/>
  <c r="I20" i="8"/>
  <c r="J20" i="8" s="1"/>
  <c r="I23" i="8"/>
  <c r="J23" i="8" s="1"/>
  <c r="G9" i="9"/>
  <c r="G13" i="9"/>
  <c r="G14" i="9"/>
  <c r="G17" i="9"/>
  <c r="G18" i="9"/>
  <c r="G21" i="9"/>
  <c r="I9" i="10"/>
  <c r="J9" i="10" s="1"/>
  <c r="I17" i="10"/>
  <c r="J17" i="10" s="1"/>
  <c r="I8" i="10"/>
  <c r="J8" i="10" s="1"/>
  <c r="I12" i="10"/>
  <c r="J12" i="10" s="1"/>
  <c r="I20" i="10"/>
  <c r="J20" i="10" s="1"/>
  <c r="G16" i="10"/>
  <c r="I8" i="9"/>
  <c r="J8" i="9" s="1"/>
  <c r="I16" i="9"/>
  <c r="J16" i="9" s="1"/>
  <c r="I20" i="9"/>
  <c r="J20" i="9" s="1"/>
  <c r="G12" i="9"/>
  <c r="I6" i="8"/>
  <c r="J6" i="8" s="1"/>
  <c r="I10" i="8"/>
  <c r="J10" i="8" s="1"/>
  <c r="I14" i="8"/>
  <c r="J14" i="8" s="1"/>
  <c r="I18" i="8"/>
  <c r="J18" i="8" s="1"/>
  <c r="I22" i="8"/>
  <c r="J22" i="8" s="1"/>
  <c r="I5" i="7"/>
  <c r="J5" i="7" s="1"/>
  <c r="G7" i="7"/>
  <c r="I9" i="7"/>
  <c r="J9" i="7" s="1"/>
  <c r="G11" i="7"/>
  <c r="I13" i="7"/>
  <c r="J13" i="7" s="1"/>
  <c r="G15" i="7"/>
  <c r="I17" i="7"/>
  <c r="J17" i="7" s="1"/>
  <c r="G19" i="7"/>
  <c r="I21" i="7"/>
  <c r="J21" i="7" s="1"/>
  <c r="G23" i="7"/>
  <c r="I5" i="6"/>
  <c r="J5" i="6" s="1"/>
  <c r="G7" i="6"/>
  <c r="I9" i="6"/>
  <c r="J9" i="6" s="1"/>
  <c r="G11" i="6"/>
  <c r="I13" i="6"/>
  <c r="J13" i="6" s="1"/>
  <c r="G15" i="6"/>
  <c r="I17" i="6"/>
  <c r="J17" i="6" s="1"/>
  <c r="G19" i="6"/>
  <c r="I21" i="6"/>
  <c r="J21" i="6" s="1"/>
  <c r="G23" i="6"/>
  <c r="I14" i="5"/>
  <c r="J14" i="5" s="1"/>
  <c r="I22" i="5"/>
  <c r="J22" i="5" s="1"/>
  <c r="I6" i="5"/>
  <c r="J6" i="5" s="1"/>
  <c r="I10" i="5"/>
  <c r="J10" i="5" s="1"/>
  <c r="I18" i="5"/>
  <c r="J18" i="5" s="1"/>
  <c r="I8" i="4"/>
  <c r="J8" i="4" s="1"/>
  <c r="G12" i="4"/>
  <c r="G16" i="4"/>
  <c r="G20" i="4"/>
  <c r="I12" i="3"/>
  <c r="J12" i="3" s="1"/>
  <c r="G8" i="3"/>
  <c r="G16" i="3"/>
  <c r="G20" i="3"/>
  <c r="G24" i="5" l="1"/>
  <c r="G24" i="8"/>
  <c r="J24" i="4"/>
  <c r="J24" i="8"/>
  <c r="J24" i="10"/>
  <c r="J24" i="3"/>
  <c r="G24" i="10"/>
  <c r="G24" i="4"/>
  <c r="G24" i="7"/>
  <c r="G24" i="9"/>
  <c r="J24" i="9"/>
  <c r="J24" i="7"/>
  <c r="G24" i="6"/>
  <c r="J24" i="6"/>
  <c r="J24" i="5"/>
  <c r="G24" i="3"/>
  <c r="F6" i="2" l="1"/>
  <c r="G6" i="2" s="1"/>
  <c r="H6" i="2"/>
  <c r="F7" i="2"/>
  <c r="H7" i="2"/>
  <c r="F8" i="2"/>
  <c r="G8" i="2" s="1"/>
  <c r="H8" i="2"/>
  <c r="F9" i="2"/>
  <c r="G9" i="2" s="1"/>
  <c r="H9" i="2"/>
  <c r="F10" i="2"/>
  <c r="G10" i="2" s="1"/>
  <c r="H10" i="2"/>
  <c r="F11" i="2"/>
  <c r="H11" i="2"/>
  <c r="F12" i="2"/>
  <c r="G12" i="2" s="1"/>
  <c r="H12" i="2"/>
  <c r="F13" i="2"/>
  <c r="G13" i="2" s="1"/>
  <c r="H13" i="2"/>
  <c r="F14" i="2"/>
  <c r="G14" i="2" s="1"/>
  <c r="H14" i="2"/>
  <c r="F15" i="2"/>
  <c r="H15" i="2"/>
  <c r="F16" i="2"/>
  <c r="G16" i="2" s="1"/>
  <c r="H16" i="2"/>
  <c r="F17" i="2"/>
  <c r="G17" i="2" s="1"/>
  <c r="H17" i="2"/>
  <c r="F18" i="2"/>
  <c r="G18" i="2" s="1"/>
  <c r="H18" i="2"/>
  <c r="F19" i="2"/>
  <c r="H19" i="2"/>
  <c r="F20" i="2"/>
  <c r="G20" i="2" s="1"/>
  <c r="H20" i="2"/>
  <c r="F21" i="2"/>
  <c r="G21" i="2" s="1"/>
  <c r="H21" i="2"/>
  <c r="F22" i="2"/>
  <c r="G22" i="2" s="1"/>
  <c r="H22" i="2"/>
  <c r="F23" i="2"/>
  <c r="G23" i="2" s="1"/>
  <c r="H23" i="2"/>
  <c r="H5" i="2"/>
  <c r="F5" i="2"/>
  <c r="I11" i="2" l="1"/>
  <c r="J11" i="2" s="1"/>
  <c r="I5" i="2"/>
  <c r="J5" i="2" s="1"/>
  <c r="I21" i="2"/>
  <c r="J21" i="2" s="1"/>
  <c r="I20" i="2"/>
  <c r="J20" i="2" s="1"/>
  <c r="I18" i="2"/>
  <c r="J18" i="2" s="1"/>
  <c r="I19" i="2"/>
  <c r="J19" i="2" s="1"/>
  <c r="I13" i="2"/>
  <c r="J13" i="2" s="1"/>
  <c r="I12" i="2"/>
  <c r="J12" i="2" s="1"/>
  <c r="I10" i="2"/>
  <c r="J10" i="2" s="1"/>
  <c r="G5" i="2"/>
  <c r="I17" i="2"/>
  <c r="J17" i="2" s="1"/>
  <c r="I22" i="2"/>
  <c r="J22" i="2" s="1"/>
  <c r="I14" i="2"/>
  <c r="J14" i="2" s="1"/>
  <c r="I6" i="2"/>
  <c r="J6" i="2" s="1"/>
  <c r="I9" i="2"/>
  <c r="J9" i="2" s="1"/>
  <c r="I16" i="2"/>
  <c r="J16" i="2" s="1"/>
  <c r="I15" i="2"/>
  <c r="J15" i="2" s="1"/>
  <c r="I8" i="2"/>
  <c r="J8" i="2" s="1"/>
  <c r="I7" i="2"/>
  <c r="J7" i="2" s="1"/>
  <c r="G19" i="2"/>
  <c r="G15" i="2"/>
  <c r="G11" i="2"/>
  <c r="G7" i="2"/>
  <c r="I23" i="2"/>
  <c r="J23" i="2" s="1"/>
  <c r="J24" i="2" l="1"/>
  <c r="G24" i="2"/>
  <c r="G5" i="1" l="1"/>
  <c r="I5" i="1"/>
  <c r="J5" i="1" s="1"/>
  <c r="G6" i="1"/>
  <c r="I6" i="1"/>
  <c r="J6" i="1" s="1"/>
  <c r="G7" i="1"/>
  <c r="I7" i="1"/>
  <c r="J7" i="1" s="1"/>
  <c r="G8" i="1"/>
  <c r="I8" i="1"/>
  <c r="J8" i="1" s="1"/>
  <c r="G9" i="1"/>
  <c r="I9" i="1"/>
  <c r="J9" i="1" s="1"/>
  <c r="G10" i="1"/>
  <c r="I10" i="1"/>
  <c r="J10" i="1" s="1"/>
  <c r="G11" i="1"/>
  <c r="I11" i="1"/>
  <c r="J11" i="1" s="1"/>
  <c r="G12" i="1"/>
  <c r="I12" i="1"/>
  <c r="J12" i="1" s="1"/>
  <c r="G13" i="1"/>
  <c r="I13" i="1"/>
  <c r="J13" i="1" s="1"/>
  <c r="G14" i="1"/>
  <c r="I14" i="1"/>
  <c r="J14" i="1" s="1"/>
  <c r="G15" i="1"/>
  <c r="I15" i="1"/>
  <c r="J15" i="1" s="1"/>
  <c r="G16" i="1"/>
  <c r="I16" i="1"/>
  <c r="J16" i="1" s="1"/>
  <c r="G17" i="1"/>
  <c r="I17" i="1"/>
  <c r="J17" i="1" s="1"/>
  <c r="G18" i="1"/>
  <c r="I18" i="1"/>
  <c r="J18" i="1" s="1"/>
  <c r="G19" i="1"/>
  <c r="I19" i="1"/>
  <c r="J19" i="1" s="1"/>
  <c r="G20" i="1"/>
  <c r="I20" i="1"/>
  <c r="J20" i="1" s="1"/>
  <c r="G21" i="1"/>
  <c r="I21" i="1"/>
  <c r="J21" i="1" s="1"/>
  <c r="G4" i="1"/>
  <c r="I4" i="1"/>
  <c r="J4" i="1" s="1"/>
  <c r="I3" i="1"/>
  <c r="J3" i="1" s="1"/>
  <c r="G3" i="1"/>
  <c r="G22" i="1" l="1"/>
  <c r="J22" i="1"/>
</calcChain>
</file>

<file path=xl/sharedStrings.xml><?xml version="1.0" encoding="utf-8"?>
<sst xmlns="http://schemas.openxmlformats.org/spreadsheetml/2006/main" count="1438" uniqueCount="97">
  <si>
    <t>L.p</t>
  </si>
  <si>
    <t>Nazwa</t>
  </si>
  <si>
    <t>Szczegółowy opis przedmiotu zamówienia</t>
  </si>
  <si>
    <t>Liczba szt.</t>
  </si>
  <si>
    <t>1.</t>
  </si>
  <si>
    <t>2.</t>
  </si>
  <si>
    <t>3.</t>
  </si>
  <si>
    <t>4.</t>
  </si>
  <si>
    <t>5.</t>
  </si>
  <si>
    <t>6.</t>
  </si>
  <si>
    <t>7.</t>
  </si>
  <si>
    <t>8.</t>
  </si>
  <si>
    <t>9.</t>
  </si>
  <si>
    <t>10.</t>
  </si>
  <si>
    <t>11.</t>
  </si>
  <si>
    <t>12.</t>
  </si>
  <si>
    <t>13.</t>
  </si>
  <si>
    <t>14.</t>
  </si>
  <si>
    <t>15.</t>
  </si>
  <si>
    <t>16.</t>
  </si>
  <si>
    <t>17.</t>
  </si>
  <si>
    <t>18.</t>
  </si>
  <si>
    <t>19.</t>
  </si>
  <si>
    <t>cena jednostkowa netto</t>
  </si>
  <si>
    <t>wartość netto</t>
  </si>
  <si>
    <t>stawka VAT [wpisz cyfrą]</t>
  </si>
  <si>
    <t>cena jednostkowa brutto</t>
  </si>
  <si>
    <t>wartość brutto</t>
  </si>
  <si>
    <t>razem netto</t>
  </si>
  <si>
    <t>razem brutto</t>
  </si>
  <si>
    <t>Zestaw klocków do nauki ułamków</t>
  </si>
  <si>
    <t xml:space="preserve">drewniane, różnokolorowe klocki do nauki ułamków, o różnych wysokościach odpowiadającym wartościom poszczególnych ułamków;spełniają normy bezpieczeństwa UE(EN71) i posiadają znak CE
zestaw minimum 30 elementów: przykładowe ułamki 1, 1/2, 1/4, 1/6, 1/8, 1/10
</t>
  </si>
  <si>
    <t>Liczydło z działaniami matematycznymi</t>
  </si>
  <si>
    <t>drewniane, 10 rzędów kolorowych kulek, Liczydło składa się z dziesięciu rzędów umieszczonych na stabilnej podstawie. Kolorowe kuleczki można przesuwać. Wymiary min. 25x8x29 cm (do 5 cm różnicy w wymiarach)</t>
  </si>
  <si>
    <t>Magnetyczne ułamki - zestaw demonstracyjny</t>
  </si>
  <si>
    <t>zestaw demonstracyjny (klasowy) ułamków, wykonanych z magnetycznego tworzywa sztucznego pokrytego kolorową folią, minimalny zestaw zawiera 51 elementów; każdy pasek podzielony kolejno na ułamki:1/1, 1/2, 1/3, 1/4, 1/5, 1/6, 1/8, 1/10, 1/12. Do każdego ułamka dostępnych ma być tyle pasków, aby można było przedstawić 1 całość o długości minimum 1 metra i szerokości min. 10 cm.</t>
  </si>
  <si>
    <t>Magnetyczne bryły</t>
  </si>
  <si>
    <t>Zestaw przedstawiający całość oraz ułamki 1/2, 1/3 i 1/4 w formie magnetycznych kul i sześcianów, kolorowe.</t>
  </si>
  <si>
    <t>Magnetyczne cyfry - zestaw tablicowy</t>
  </si>
  <si>
    <t>zestaw cyfr w pojemniku, wyposażone w magnesy, minimum 288 szt. w różnych kolorach, minimalna wysokość cyfry 3,5 cm, dopuszczalna wysokość cyfr do 6 cm</t>
  </si>
  <si>
    <t>Zegar uczniowski</t>
  </si>
  <si>
    <t>Zegar uczniowski z podstawką wykonany z plastiku wskazówki poruszają się synchronicznie wym. średnica minimalna 13 cm (maksymalna średnica do 20 cm), tarcza z cyframi od 1-12 i mniejszymi od 13-24 oraz oznaczonymi na okręgu minutami (kropki i co 5 min cyfra).</t>
  </si>
  <si>
    <t>Szachy - zestaw demonstracyjny</t>
  </si>
  <si>
    <t>Plansza o minimalnych wymiarach 60x60 cm; maksymalne wymiary 70x70; wykonana z pełnej folii magnetycznej, dwuczęściowa; pionki i figury wycięte z tworzywa i grawerowane, podklejone taśmą magnetyczną, najwyższa figura minimum 6,3 cm wysokości, maksymalna wysokość najwyższej figury 8 cm.</t>
  </si>
  <si>
    <t>Szachy - zestaw uczniowski</t>
  </si>
  <si>
    <t>szachy drewniane (plansza i figury), plansza minimum 32x32 cm (maksymalne wymiary 48x48 cm), pionki przechowywane wewnątrz zamykanej planszy</t>
  </si>
  <si>
    <t>Waga szalkowa</t>
  </si>
  <si>
    <t>metalowa waga szalkowa, możliwość justowania, w drewnianym pudełku wraz z odważnikami. Przykładowe wartości 2x200 gram, 1x100 gram, 1x50 gram, 2x20 gram, 1x10 gram</t>
  </si>
  <si>
    <t>Kolorowe bryły</t>
  </si>
  <si>
    <t>6 brył wykonanych z pełnego tworzywa, każda w innym kolorze; walec, sześcian, prostopadłościan, kula, stożek, ostrosłup</t>
  </si>
  <si>
    <t>Siatki brył i figur geometrycznych</t>
  </si>
  <si>
    <t>11 siatek: stożek, walec, sześcian, prostopadłościan, graniastosłup trójkątny, graniastosłup pięciokątny, graniastosłup sześciokątny, ostrosłup trójkątny, ostrosłup czworokątny, ostrosłup pięciokątny, ostrosłup sześciokątny; wykonane z tworzywa, wysokość brył po złożeniu 10 cm</t>
  </si>
  <si>
    <t>Geoplan</t>
  </si>
  <si>
    <t>Geoplan transparentny – izometryczny, z gumkami</t>
  </si>
  <si>
    <t>Zestaw do tworzenia brył obrotowych</t>
  </si>
  <si>
    <t>Zawartość minimalna zestawu:
podstawa i 4 bryły: stożek, kula, walec, ścięty stożek; bryły wykonane z przezroczystego tworzywa z umieszczonymi wewnątrz ramkami tworzącymi figury płaskie poprzez obrót których powstaje dana bryła. Podstawa wyposażona w korbkę umożliwiającą obrót płaskiej figury wokół osi obrotu.</t>
  </si>
  <si>
    <t>Komplet przyborów tablicowych</t>
  </si>
  <si>
    <t>przybory tablicowe, magnetyczne, wykonane ze sklejki wodoodpornej, malowanej farbą i lakierowanej; kolorowe; skala odporna na ścieranie;
Minimalne wymiary:
cyrkiel tablicowy: 485x40x20mm
trójkąt 60: 535x310x8 mm
trójkąt 45: 430x430x8 mm
kątomierz:510x285x8 mm
liniał tablicowy:1020x65x8 mm
trójnóg cyrkla:80x80x40 mm
Różnica w wymiarach – do 100 mm więcej</t>
  </si>
  <si>
    <t>Plansze edukacyjne</t>
  </si>
  <si>
    <r>
      <t xml:space="preserve">1. plansza z układem współrzędnych do rysowania trójkątów; minimalne wymiary 130x100 cm, laminowana, oprawiona w drążki lub metalowe listwy lub listwy z innego trwałego tworzywa.
2. plansza z kartezjańskim układem współrzędnych; minimalne wymiary 130x100 cm, laminowana, oprawiona w drążki lub metalowe listwy lub listwy z innego trwałego tworzywa.
3. Zwijana, zmywalna mata z tworzywa z nadrukowaną osią liczbową oraz cyframi i liczbami co najmniej od 0 do 20, wyróżnione liczby pełnych dziesiątek, rozróżnione liczby parzyste i nieparzyste; kolorowe tło, możliwość użytkowania wewnątrz i na zewnątrz, możliwość pisania pisakami suchościeralnymi, możliwość skakania i chodzenia po macie, wymiary min 5m na 60 cm
4. Plansza ścienna - Tabliczka mnożenia, minimum 130x130 cm, laminowana, kolorowa plansza przedstawiająca tabliczkę mnożenia zakresie od 1 do 100 oprawiona w drewniane półwałki lub listwy z innego trwałego tworzywa ze sznurkiem do zawieszania.
5. Tabliczka mnożenia i Ułamki, 2-stronna 
Plansza przeznaczona dla dzieci poznających tabliczkę mnożenia i ułamki. Format minimalny 61x86 cm, dwustronnie foliowana, z zawieszką.
6. Plansza ścienna: Kolory i kształty - Plansza ścienna o minimalnych wymiarach 70x100 cm przedstawia podstawowe kolory i ich powstawanie oraz kształty. Dwustronnie foliowana, z zawieszką.
7. Twierdzenie Pitagorasa - plansza ścienna, oprawiona w listwy metalowe lub inne listwy z trwałego tworzywa i laminowana. Wymiary minimalne: 70x100cm
8. Wzory skróconego mnożenia - plansza ścienna, Plansza jednostronna oprawiona w listwy metalowe lub inne listwy z trwałego tworzywa. Format minimalny 100x70 cm.
9. Funkcja kwadratowa - plansza ścienna, Plansza jednostronna, laminowana, oprawiona w listwy metalowe lub inne listwy z trwałego tworzywa z zawieszką. Wymiary: 70x100cm
10. Procenty - plansza ścienna, Plansza formatu 70x100 cm oprawiona w listwy metalowe lub drewniane lub  z innego trwałego tworzywa z zawieszką i laminowana.
</t>
    </r>
    <r>
      <rPr>
        <b/>
        <sz val="11"/>
        <color theme="1"/>
        <rFont val="Czcionka tekstu podstawowego"/>
        <charset val="238"/>
      </rPr>
      <t>Dostarczone do danej pracowni plansze nie mogą się powtarzać.
Plansze dostosowane do podstawy programowej dla klas IV-VIII.</t>
    </r>
  </si>
  <si>
    <t>Programy multimedialne do nauki matematyki - różne rodzaje</t>
  </si>
  <si>
    <t>polska wersja językowa, wieczysta licencja, wielostanowiskowa (min. 20 stanowisk), sieciowa, interfejs graficzny, nośnik CD lub DVD, program można uruchomić na tablicy multimedialnej
Zawartość podzielona jest na działy tematyczne. Minimalny zestaw tematów, który mają zawierać programy:
1. program do nauki: liczb całkowitych, liczb ujemnych, liczb dziesiętnych ułamków; możliwość ustawienia liczby zadań oraz zakresu liczb, dla uczniów klas IV-VI 
2. program do nauki algebry obejmujący działy:
-Wartość wyrażenia - wartość wyrażenia i ułamka
- Potęgowanie wyrażeń - potęgowanie iloczynu, druga potęga dwumianu, różnica drugich potęg
- Działania na wyrażeniach - dodawanie i odejmowanie z nawiasami, mnożenie przez jednomian i wielomian, zamiana wyrażeń na iloczyn
- Ułamki algebraiczne - upraszczanie wyrażenia, dodawanie i odejmowanie, mnożenie i dzielenie
- Równania - proste, złożone z ułamkami, niewiadoma w mianowniku, nierówności
- Procenty, wielkości proporcjonalne, proporcja - obliczenia procentów w pamięci, zadania słowne na obliczanie procentów, wielkości proporcjonalne, proporcjonalność prosta i odwrotna. Program dla klas VI-VIII.
Programy mogą obejmować również inne działy tematyczne, ale muszą być zgodne z podstawą programową z matematyki dla klas IV-VIII.</t>
  </si>
  <si>
    <t>Gry edukacyjne - różne rodzaje</t>
  </si>
  <si>
    <t>Kalkulator uczniowski</t>
  </si>
  <si>
    <t>kalkulator uczniowski, zasilanie na ogniwo słoneczne i baterie(załączone), +-/x, przyciski pamięci % pierwiastek; wyświetlacz LCD 8 cyfrowy</t>
  </si>
  <si>
    <t>Zestaw przyborów matematycznych - uczniowski</t>
  </si>
  <si>
    <t>cyrkiel
2 ekierki (45° i 30°/60°)
przenośnik
linijkę 15 cm
kątomierz
szablon literowo-cyfrowy
temperówkę
gumkę
mały ołówek do cyrkla</t>
  </si>
  <si>
    <t>ARKUSZ KALKULACYJNY WRAZ ZE SZCZEGÓŁOWYM OPISEM PRZEDMIOTU ZAMÓWIENIA</t>
  </si>
  <si>
    <t>Szkoła Podstawowa nr 2 im. Henryka Sucharskiego, ul. Komuny Paryskiej 36-38, 50-451 Wrocław</t>
  </si>
  <si>
    <t xml:space="preserve">termin dostawy: </t>
  </si>
  <si>
    <t xml:space="preserve">razem netto </t>
  </si>
  <si>
    <t>ARKUSZ KALKULACYJNY ZE SZCZEGÓŁOWYM OPISEM PRZEDMIOTU ZAMÓWIENIA</t>
  </si>
  <si>
    <t>Szkoła Podstawowa nr 8 im. Józefa Piłsudskiego, ul. Kowalska 105, 51-424 Wrocław</t>
  </si>
  <si>
    <t>Zespół Szkolno - Przedszkolny nr 3, ul. Inflancka 13, 51 -354 Wrocław</t>
  </si>
  <si>
    <t xml:space="preserve">Zespół Szkolno - Przedszkolny nr 18, ul. Poznańska 26, 53-630 Wrocław </t>
  </si>
  <si>
    <t>Szkoła Podstawowa nr 28 im. Generała Leopolda Okulickiego, ul. Grecka 59, 54-406 Wrocław</t>
  </si>
  <si>
    <t>Szkoła Podstawowa nr 29, ul. Kraińskiego 1, 50-153 Wrocław</t>
  </si>
  <si>
    <t>Zespół Szkolno - Przedszkolny Nr 21, ul. Kłodzka 40, 50 - 536 Wrocław</t>
  </si>
  <si>
    <t>Szkoła Podstawowa nr 42, ul. Wałbrzyska 50, 52-314 Wrocław</t>
  </si>
  <si>
    <t xml:space="preserve">Szkoła Podstawowa nr 44  im. Jana III Sobieskiego, ul. Wilanowska 31, 51-206 Wrocław </t>
  </si>
  <si>
    <t>Szkoła Podstawowa nr 63 im. Anny Jasińskiej, ul. Mennicza 21-23, 50-057 Wrocław</t>
  </si>
  <si>
    <t>Szkoła Podstawowa nr 71 im. Leona Kruczkowskiego, ul. Podwale 57, 50 – 039 Wrocław</t>
  </si>
  <si>
    <t>Zespół Szkół nr 21, ul. Piotra Ignuta 28, 54-152 Wrocław</t>
  </si>
  <si>
    <t>Szkoła Podstawowa nr 76  z Oddziałami Sportowymi im. I Armii Wojska Polskiego, ul. Wandy 13, 53-320 Wrocław</t>
  </si>
  <si>
    <t>Szermiercza Sportowa Szkoła Podstawowa nr 85 im. Prof. Mariana Suskiego, ul. Traugutta 37, 50-416 Wrocław</t>
  </si>
  <si>
    <t>Szkoła Podstawowa nr 99 im. Tadeusza Kościuszki, ul. Głubczycka 3, 52-026 Wrocław</t>
  </si>
  <si>
    <t>Szkoła Podstawowa nr 108 im. Juliana Tuwima, ul. Bolesława Chrobrego 3, 50-240 Wrocław</t>
  </si>
  <si>
    <t>Zespół Szkolno - Przedszkolny nr 1, ul. Zemska 16C, 54-440 Wrocław</t>
  </si>
  <si>
    <t>Szkoła Podstawowa nr 118 im. Płk Pilota Bolesława Orlińskiego, ul. Bulwar Ikara 19, 54-130 Wrocław</t>
  </si>
  <si>
    <t>drewniane, różnokolorowe klocki do nauki ułamków, o różnych wysokościach odpowiadającym wartościom poszczególnych ułamków;spełniają normy bezpieczeństwa UE(EN71) i posiadają znak CE
zestaw minimum 30 elementów: przykładowe ułamki 1, 1/2, 1/4, 1/6, 1/8, 1/10</t>
  </si>
  <si>
    <t xml:space="preserve">Szkoła Podstawowa im. Piastów Śląskich, Chrząstawa Wielka, ul. Wrocławska 19 </t>
  </si>
  <si>
    <t>Propozycja Wykonawcy</t>
  </si>
  <si>
    <t>1. gra typu „memory” z tabliczką mnożenia (dwa rodzaje tabliczek z działaniem na mnożenie oraz wynikami, minimum 35 par kolorowych kartoników)
2. gra typu „bingo” mnożenie i dzielenie do 100; minimum 12 dwustronnych plansz i 108 dwustronnych kartoników, instrukcja w języku polskim;
3. gra typu „bingo” dodawanie odejmowanie do 100; minimum 12 dwustronnych plansz i 108 dwustronnych kartoników, instrukcja w języku polskim.
4. gra typu „domino” – tematyka: dzielenie do 100, minimum 28 kostek domina z trwałego tworzywa, zamykane pudełko, oznaczenie początku i końca;
5. gra typu „domino” – tematyka: dodawanie ułamków zwykłych kostki z trwałego tworzywa, oznaczenie początku i końca 
6. gra typu „domino” – tematyka: dodawanie ułamków  dziesiętnych, kostki z trwałego tworzywa
7. gra typu „domino” - równanie pierwszego stopnia, kostki z trwałego tworzywa, zamykane pudełko.
8. gra typu „domino” tematyka: obliczenia procentowe, kostki z trwałego tworzywa. 
9. gra typu „domino” tematyka: skracanie ułamków, kostki z trwałego tworzywa.
10. gra dydaktyczna, tematyka: dodawanie do 1000; minimalna zawartość: karty suchościeralne 8 szt., pisaki suchościeralne 4 szt., kubek, 6 kostek, instrukcja w języku polskim)
Dostarczone do danej pracowni gry nie mogą się powtarzać.
Gry dydaktyczne mogą obejmować również inne działy tematyczne z matematyki, ale muszą być zgodne z podstawą programową z matematyki dla klas IV-VIII.
do gier edukacyjnych dołączona folia powiększająca dwukrotnie, format A4, 1 szt. folii na pracownię</t>
  </si>
  <si>
    <t>ilość w 2 pracowniach</t>
  </si>
  <si>
    <t>ilość w 1 pracowni</t>
  </si>
  <si>
    <t xml:space="preserve">1. plansza z układem współrzędnych do rysowania trójkątów; minimalne wymiary 130x100 cm, laminowana, oprawiona w drążki lub metalowe listwy lub listwy z innego trwałego tworzywa.
2. plansza z kartezjańskim układem współrzędnych; minimalne wymiary 130x100 cm, laminowana, oprawiona w drążki lub metalowe listwy lub listwy z innego trwałego tworzywa.
3. Zwijana, zmywalna mata z tworzywa z nadrukowaną osią liczbową oraz cyframi i liczbami co najmniej od 0 do 20, wyróżnione liczby pełnych dziesiątek, rozróżnione liczby parzyste i nieparzyste; kolorowe tło, możliwość użytkowania wewnątrz i na zewnątrz, możliwość pisania pisakami suchościeralnymi, możliwość skakania i chodzenia po macie, wymiary min 5m na 60 cm
4. Plansza ścienna - Tabliczka mnożenia, minimum 130x130 cm, laminowana, kolorowa plansza przedstawiająca tabliczkę mnożenia zakresie od 1 do 100 oprawiona w drewniane półwałki lub listwy z innego trwałego tworzywa ze sznurkiem do zawieszania.
5. Tabliczka mnożenia i Ułamki, 2-stronna 
Plansza przeznaczona dla dzieci poznających tabliczkę mnożenia i ułamki. Format minimalny 61x86 cm, dwustronnie foliowana, z zawieszką.
6. Plansza ścienna: Kolory i kształty - Plansza ścienna o minimalnych wymiarach 70x100 cm przedstawia podstawowe kolory i ich powstawanie oraz kształty. Dwustronnie foliowana, z zawieszką.
7. Twierdzenie Pitagorasa - plansza ścienna, oprawiona w listwy metalowe lub inne listwy z trwałego tworzywa i laminowana. Wymiary minimalne: 70x100cm
8. Wzory skróconego mnożenia - plansza ścienna, Plansza jednostronna oprawiona w listwy metalowe lub inne listwy z trwałego tworzywa. Format minimalny 100x70 cm.
9. Funkcja kwadratowa - plansza ścienna, Plansza jednostronna, laminowana, oprawiona w listwy metalowe lub inne listwy z trwałego tworzywa z zawieszką. Wymiary: 70x100cm
10. Procenty - plansza ścienna, Plansza formatu 70x100 cm oprawiona w listwy metalowe lub drewniane lub  z innego trwałego tworzywa z zawieszką i laminowana.
Dostarczone do danej pracowni plansze nie mogą się powtarzać.
Plansze dostosowane do podstawy programowej dla klas IV-VIII.
</t>
  </si>
  <si>
    <t>1. plansza z układem współrzędnych do rysowania trójkątów; minimalne wymiary 130x100 cm, laminowana, oprawiona w drążki lub metalowe listwy lub listwy z innego trwałego tworzywa.
2. plansza z kartezjańskim układem współrzędnych; minimalne wymiary 130x100 cm, laminowana, oprawiona w drążki lub metalowe listwy lub listwy z innego trwałego tworzywa.
3. Zwijana, zmywalna mata z tworzywa z nadrukowaną osią liczbową oraz cyframi i liczbami co najmniej od 0 do 20, wyróżnione liczby pełnych dziesiątek, rozróżnione liczby parzyste i nieparzyste; kolorowe tło, możliwość użytkowania wewnątrz i na zewnątrz, możliwość pisania pisakami suchościeralnymi, możliwość skakania i chodzenia po macie, wymiary min 5m na 60 cm
4. Plansza ścienna - Tabliczka mnożenia, minimum 130x130 cm, laminowana, kolorowa plansza przedstawiająca tabliczkę mnożenia zakresie od 1 do 100 oprawiona w drewniane półwałki lub listwy z innego trwałego tworzywa ze sznurkiem do zawieszania.
5. Tabliczka mnożenia i Ułamki, 2-stronna 
Plansza przeznaczona dla dzieci poznających tabliczkę mnożenia i ułamki. Format minimalny 61x86 cm, dwustronnie foliowana, z zawieszką.
6. Plansza ścienna: Kolory i kształty - Plansza ścienna o minimalnych wymiarach 70x100 cm przedstawia podstawowe kolory i ich powstawanie oraz kształty. Dwustronnie foliowana, z zawieszką.
7. Twierdzenie Pitagorasa - plansza ścienna, oprawiona w listwy metalowe lub inne listwy z trwałego tworzywa i laminowana. Wymiary minimalne: 70x100cm
8. Wzory skróconego mnożenia - plansza ścienna, Plansza jednostronna oprawiona w listwy metalowe lub inne listwy z trwałego tworzywa. Format minimalny 100x70 cm.
9. Funkcja kwadratowa - plansza ścienna, Plansza jednostronna, laminowana, oprawiona w listwy metalowe lub inne listwy z trwałego tworzywa z zawieszką. Wymiary: 70x100cm
10. Procenty - plansza ścienna, Plansza formatu 70x100 cm oprawiona w listwy metalowe lub drewniane lub  z innego trwałego tworzywa z zawieszką i laminowana.
Dostarczone do danej pracowni plansze nie mogą się powtarzać.
Plansze dostosowane do podstawy programowej dla klas IV-VIII.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</si>
</sst>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 [$zł-415]_-;\-* #,##0.00\ [$zł-415]_-;_-* &quot;-&quot;??\ [$zł-415]_-;_-@_-"/>
    <numFmt numFmtId="165" formatCode="#,##0_ ;\-#,##0\ "/>
  </numFmts>
  <fonts count="13">
    <font>
      <sz val="11"/>
      <color theme="1"/>
      <name val="Czcionka tekstu podstawowego"/>
      <family val="2"/>
      <charset val="238"/>
    </font>
    <font>
      <sz val="11"/>
      <color theme="1"/>
      <name val="Czcionka tekstu podstawowego"/>
      <family val="2"/>
      <charset val="238"/>
    </font>
    <font>
      <b/>
      <sz val="9"/>
      <color theme="1"/>
      <name val="Verdana"/>
      <family val="2"/>
      <charset val="238"/>
    </font>
    <font>
      <b/>
      <sz val="9"/>
      <color rgb="FF000000"/>
      <name val="Verdana"/>
      <family val="2"/>
      <charset val="238"/>
    </font>
    <font>
      <sz val="9"/>
      <color rgb="FF000000"/>
      <name val="Verdana"/>
      <family val="2"/>
      <charset val="238"/>
    </font>
    <font>
      <sz val="9"/>
      <color theme="1"/>
      <name val="Verdana"/>
      <family val="2"/>
      <charset val="238"/>
    </font>
    <font>
      <b/>
      <sz val="11"/>
      <color theme="1"/>
      <name val="Czcionka tekstu podstawowego"/>
      <charset val="238"/>
    </font>
    <font>
      <sz val="11"/>
      <color theme="1"/>
      <name val="Calibri"/>
      <family val="2"/>
      <charset val="238"/>
      <scheme val="minor"/>
    </font>
    <font>
      <sz val="10"/>
      <color rgb="FF000000"/>
      <name val="Tahoma"/>
      <family val="2"/>
      <charset val="238"/>
    </font>
    <font>
      <b/>
      <sz val="14"/>
      <color rgb="FF000000"/>
      <name val="Tahoma"/>
      <family val="2"/>
      <charset val="238"/>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6" tint="0.79998168889431442"/>
        <bgColor indexed="64"/>
      </patternFill>
    </fill>
  </fills>
  <borders count="2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7" fillId="0" borderId="0"/>
    <xf numFmtId="44" fontId="7" fillId="0" borderId="0" applyFont="0" applyFill="0" applyBorder="0" applyAlignment="0" applyProtection="0"/>
  </cellStyleXfs>
  <cellXfs count="74">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8" fillId="0" borderId="2" xfId="2" applyFont="1" applyBorder="1" applyAlignment="1">
      <alignment horizontal="center" vertical="center" wrapText="1"/>
    </xf>
    <xf numFmtId="0" fontId="6" fillId="0" borderId="0" xfId="0" applyFont="1"/>
    <xf numFmtId="44" fontId="6" fillId="0" borderId="0" xfId="0" applyNumberFormat="1" applyFont="1"/>
    <xf numFmtId="0" fontId="5" fillId="2" borderId="3" xfId="0" applyFont="1" applyFill="1" applyBorder="1" applyAlignment="1">
      <alignment horizontal="left" vertical="center" wrapText="1"/>
    </xf>
    <xf numFmtId="44" fontId="0" fillId="0" borderId="3" xfId="1" applyFont="1" applyBorder="1" applyAlignment="1">
      <alignment horizontal="left" vertical="center" wrapText="1"/>
    </xf>
    <xf numFmtId="0" fontId="5" fillId="2" borderId="5" xfId="0" applyFont="1" applyFill="1" applyBorder="1" applyAlignment="1">
      <alignment horizontal="left" vertical="center" wrapText="1"/>
    </xf>
    <xf numFmtId="0" fontId="0" fillId="0" borderId="5" xfId="0" applyBorder="1" applyAlignment="1">
      <alignment horizontal="center" vertical="center" wrapText="1"/>
    </xf>
    <xf numFmtId="44" fontId="0" fillId="0" borderId="5" xfId="1" applyFont="1" applyBorder="1" applyAlignment="1">
      <alignment horizontal="left" vertical="center" wrapText="1"/>
    </xf>
    <xf numFmtId="44" fontId="0" fillId="0" borderId="6" xfId="1" applyFont="1" applyBorder="1" applyAlignment="1">
      <alignment horizontal="left" vertical="center" wrapText="1"/>
    </xf>
    <xf numFmtId="44" fontId="0" fillId="0" borderId="8" xfId="1" applyFont="1" applyBorder="1" applyAlignment="1">
      <alignment horizontal="left" vertical="center" wrapText="1"/>
    </xf>
    <xf numFmtId="0" fontId="5" fillId="2" borderId="10" xfId="0" applyFont="1" applyFill="1" applyBorder="1" applyAlignment="1">
      <alignment horizontal="left" vertical="center" wrapText="1"/>
    </xf>
    <xf numFmtId="0" fontId="0" fillId="0" borderId="10" xfId="0"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3" fillId="2" borderId="2" xfId="0" applyFont="1" applyFill="1" applyBorder="1" applyAlignment="1">
      <alignment wrapText="1"/>
    </xf>
    <xf numFmtId="0" fontId="3" fillId="2" borderId="2" xfId="0" applyFont="1" applyFill="1" applyBorder="1" applyAlignment="1">
      <alignment horizontal="center" wrapText="1"/>
    </xf>
    <xf numFmtId="0" fontId="4" fillId="0" borderId="3" xfId="0" applyFont="1" applyBorder="1" applyAlignment="1">
      <alignment horizontal="justify" vertical="center" wrapText="1"/>
    </xf>
    <xf numFmtId="0" fontId="0" fillId="0" borderId="3" xfId="0" applyBorder="1" applyAlignment="1">
      <alignment vertical="center" wrapText="1"/>
    </xf>
    <xf numFmtId="0" fontId="0" fillId="0" borderId="10" xfId="0" applyBorder="1" applyAlignment="1">
      <alignment vertical="center" wrapText="1"/>
    </xf>
    <xf numFmtId="1" fontId="0" fillId="0" borderId="0" xfId="0" applyNumberFormat="1"/>
    <xf numFmtId="1" fontId="8" fillId="0" borderId="2" xfId="2" applyNumberFormat="1" applyFont="1" applyBorder="1" applyAlignment="1">
      <alignment horizontal="center" vertical="center" wrapText="1"/>
    </xf>
    <xf numFmtId="1" fontId="6" fillId="0" borderId="0" xfId="0" applyNumberFormat="1" applyFont="1"/>
    <xf numFmtId="0" fontId="8" fillId="0" borderId="18" xfId="2" applyFont="1" applyBorder="1" applyAlignment="1" applyProtection="1">
      <alignment horizontal="center" vertical="center" wrapText="1"/>
    </xf>
    <xf numFmtId="0" fontId="8" fillId="0" borderId="3" xfId="2" applyFont="1" applyBorder="1" applyAlignment="1" applyProtection="1">
      <alignment horizontal="center" vertical="center" wrapText="1"/>
    </xf>
    <xf numFmtId="164" fontId="8" fillId="0" borderId="3" xfId="3" applyNumberFormat="1" applyFont="1" applyBorder="1" applyAlignment="1" applyProtection="1">
      <alignment horizontal="center" vertical="center" wrapText="1"/>
    </xf>
    <xf numFmtId="164" fontId="8" fillId="0" borderId="3" xfId="2" applyNumberFormat="1" applyFont="1" applyBorder="1" applyAlignment="1" applyProtection="1">
      <alignment horizontal="center" vertical="center" wrapText="1"/>
    </xf>
    <xf numFmtId="165" fontId="8" fillId="0" borderId="3" xfId="3" applyNumberFormat="1" applyFont="1" applyBorder="1" applyAlignment="1" applyProtection="1">
      <alignment horizontal="center" vertical="center" wrapText="1"/>
    </xf>
    <xf numFmtId="0" fontId="11" fillId="0" borderId="0" xfId="2" applyFont="1" applyProtection="1"/>
    <xf numFmtId="0" fontId="12" fillId="0" borderId="3" xfId="2" applyFont="1" applyBorder="1" applyProtection="1"/>
    <xf numFmtId="164" fontId="12" fillId="0" borderId="3" xfId="2" applyNumberFormat="1" applyFont="1" applyBorder="1" applyProtection="1"/>
    <xf numFmtId="0" fontId="7" fillId="0" borderId="12" xfId="2" applyBorder="1" applyProtection="1"/>
    <xf numFmtId="0" fontId="7" fillId="0" borderId="13" xfId="2" applyBorder="1" applyProtection="1"/>
    <xf numFmtId="0" fontId="7" fillId="0" borderId="0" xfId="2" applyProtection="1"/>
    <xf numFmtId="0" fontId="7" fillId="0" borderId="14" xfId="2" applyBorder="1" applyProtection="1"/>
    <xf numFmtId="0" fontId="7" fillId="0" borderId="0" xfId="2" applyBorder="1" applyProtection="1"/>
    <xf numFmtId="0" fontId="7" fillId="0" borderId="16" xfId="2" applyBorder="1" applyProtection="1"/>
    <xf numFmtId="0" fontId="7" fillId="0" borderId="11" xfId="2" applyBorder="1" applyProtection="1"/>
    <xf numFmtId="0" fontId="10" fillId="0" borderId="11" xfId="0" applyFont="1" applyBorder="1" applyAlignment="1" applyProtection="1">
      <alignment horizontal="right" wrapText="1"/>
    </xf>
    <xf numFmtId="0" fontId="10" fillId="0" borderId="11" xfId="0" applyFont="1" applyBorder="1" applyAlignment="1" applyProtection="1">
      <alignment wrapText="1"/>
    </xf>
    <xf numFmtId="0" fontId="10" fillId="0" borderId="17" xfId="0" applyFont="1" applyBorder="1" applyAlignment="1" applyProtection="1">
      <alignment wrapText="1"/>
    </xf>
    <xf numFmtId="0" fontId="2" fillId="2" borderId="19" xfId="0" applyFont="1" applyFill="1" applyBorder="1" applyAlignment="1" applyProtection="1">
      <alignment horizontal="center"/>
    </xf>
    <xf numFmtId="0" fontId="2" fillId="2" borderId="15" xfId="0" applyFont="1" applyFill="1" applyBorder="1" applyAlignment="1" applyProtection="1">
      <alignment horizontal="center" wrapText="1"/>
    </xf>
    <xf numFmtId="0" fontId="3" fillId="2" borderId="15" xfId="0" applyFont="1" applyFill="1" applyBorder="1" applyAlignment="1" applyProtection="1">
      <alignment wrapText="1"/>
    </xf>
    <xf numFmtId="0" fontId="0" fillId="0" borderId="4" xfId="0"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4" fillId="0" borderId="3" xfId="0" applyFont="1" applyBorder="1" applyAlignment="1" applyProtection="1">
      <alignment horizontal="justify" vertical="center" wrapText="1"/>
    </xf>
    <xf numFmtId="0" fontId="0" fillId="0" borderId="3" xfId="0" applyBorder="1" applyAlignment="1" applyProtection="1">
      <alignment vertical="center" wrapText="1"/>
    </xf>
    <xf numFmtId="0" fontId="0" fillId="0" borderId="9" xfId="0"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0" fillId="0" borderId="10" xfId="0" applyBorder="1" applyAlignment="1" applyProtection="1">
      <alignment vertical="center" wrapText="1"/>
    </xf>
    <xf numFmtId="0" fontId="7" fillId="0" borderId="0" xfId="2" applyAlignment="1" applyProtection="1">
      <alignment wrapText="1"/>
    </xf>
    <xf numFmtId="44" fontId="0" fillId="4" borderId="5" xfId="1" applyFont="1" applyFill="1" applyBorder="1" applyAlignment="1">
      <alignment horizontal="left" vertical="center" wrapText="1"/>
    </xf>
    <xf numFmtId="44" fontId="0" fillId="4" borderId="3" xfId="1" applyFont="1" applyFill="1" applyBorder="1" applyAlignment="1">
      <alignment horizontal="left" vertical="center" wrapText="1"/>
    </xf>
    <xf numFmtId="1" fontId="0" fillId="4" borderId="5" xfId="0" applyNumberFormat="1" applyFill="1" applyBorder="1" applyAlignment="1">
      <alignment horizontal="left" vertical="center" wrapText="1"/>
    </xf>
    <xf numFmtId="1" fontId="0" fillId="4" borderId="3" xfId="0" applyNumberFormat="1" applyFill="1" applyBorder="1" applyAlignment="1">
      <alignment horizontal="left" vertical="center" wrapText="1"/>
    </xf>
    <xf numFmtId="0" fontId="5" fillId="2" borderId="3" xfId="0" applyFont="1" applyFill="1" applyBorder="1" applyAlignment="1" applyProtection="1">
      <alignment vertical="center" wrapText="1"/>
    </xf>
    <xf numFmtId="0" fontId="9" fillId="0" borderId="11" xfId="0" applyFont="1" applyBorder="1" applyAlignment="1">
      <alignment horizontal="center"/>
    </xf>
    <xf numFmtId="0" fontId="10" fillId="0" borderId="13" xfId="0" applyFont="1" applyBorder="1" applyAlignment="1" applyProtection="1">
      <alignment horizontal="center" wrapText="1"/>
    </xf>
    <xf numFmtId="0" fontId="10" fillId="0" borderId="2"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5" xfId="0" applyFont="1" applyBorder="1" applyAlignment="1" applyProtection="1">
      <alignment horizontal="center" wrapText="1"/>
    </xf>
    <xf numFmtId="0" fontId="10" fillId="3" borderId="11" xfId="0" applyFont="1" applyFill="1" applyBorder="1" applyAlignment="1" applyProtection="1">
      <alignment horizontal="center" wrapText="1"/>
      <protection locked="0"/>
    </xf>
    <xf numFmtId="0" fontId="10" fillId="0" borderId="14" xfId="0" applyFont="1" applyBorder="1" applyAlignment="1" applyProtection="1">
      <alignment horizontal="center" wrapText="1"/>
    </xf>
  </cellXfs>
  <cellStyles count="4">
    <cellStyle name="Normalny" xfId="0" builtinId="0"/>
    <cellStyle name="Normalny 2" xfId="2"/>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J22"/>
  <sheetViews>
    <sheetView topLeftCell="A16" zoomScaleNormal="100" workbookViewId="0">
      <selection activeCell="C17" sqref="C17"/>
    </sheetView>
  </sheetViews>
  <sheetFormatPr defaultRowHeight="14.25"/>
  <cols>
    <col min="1" max="1" width="5.625" customWidth="1"/>
    <col min="2" max="2" width="17.875" customWidth="1"/>
    <col min="3" max="3" width="89.125" customWidth="1"/>
    <col min="4" max="4" width="23.375" customWidth="1"/>
    <col min="5" max="5" width="10.625" customWidth="1"/>
    <col min="6" max="6" width="11.875" customWidth="1"/>
    <col min="7" max="7" width="15.875" customWidth="1"/>
    <col min="8" max="8" width="10.875" style="27" customWidth="1"/>
    <col min="9" max="9" width="13.25" customWidth="1"/>
    <col min="10" max="10" width="12.75" customWidth="1"/>
  </cols>
  <sheetData>
    <row r="1" spans="1:10" ht="36.75" customHeight="1" thickBot="1">
      <c r="A1" s="67" t="s">
        <v>67</v>
      </c>
      <c r="B1" s="67"/>
      <c r="C1" s="67"/>
      <c r="D1" s="67"/>
      <c r="E1" s="67"/>
    </row>
    <row r="2" spans="1:10" ht="39" thickBot="1">
      <c r="A2" s="20" t="s">
        <v>0</v>
      </c>
      <c r="B2" s="21" t="s">
        <v>1</v>
      </c>
      <c r="C2" s="22" t="s">
        <v>2</v>
      </c>
      <c r="D2" s="22" t="s">
        <v>91</v>
      </c>
      <c r="E2" s="23" t="s">
        <v>3</v>
      </c>
      <c r="F2" s="8" t="s">
        <v>23</v>
      </c>
      <c r="G2" s="8" t="s">
        <v>24</v>
      </c>
      <c r="H2" s="28" t="s">
        <v>25</v>
      </c>
      <c r="I2" s="8" t="s">
        <v>26</v>
      </c>
      <c r="J2" s="8" t="s">
        <v>27</v>
      </c>
    </row>
    <row r="3" spans="1:10" s="2" customFormat="1" ht="72" customHeight="1">
      <c r="A3" s="4" t="s">
        <v>4</v>
      </c>
      <c r="B3" s="13" t="s">
        <v>30</v>
      </c>
      <c r="C3" s="5" t="s">
        <v>31</v>
      </c>
      <c r="D3" s="5"/>
      <c r="E3" s="14">
        <v>85</v>
      </c>
      <c r="F3" s="62"/>
      <c r="G3" s="15">
        <f>F3*E3</f>
        <v>0</v>
      </c>
      <c r="H3" s="64"/>
      <c r="I3" s="15">
        <f>F3*H3%+F3</f>
        <v>0</v>
      </c>
      <c r="J3" s="16">
        <f>I3*E3</f>
        <v>0</v>
      </c>
    </row>
    <row r="4" spans="1:10" s="1" customFormat="1" ht="58.5" customHeight="1">
      <c r="A4" s="6" t="s">
        <v>5</v>
      </c>
      <c r="B4" s="11" t="s">
        <v>32</v>
      </c>
      <c r="C4" s="24" t="s">
        <v>33</v>
      </c>
      <c r="D4" s="24"/>
      <c r="E4" s="3">
        <v>70</v>
      </c>
      <c r="F4" s="63"/>
      <c r="G4" s="12">
        <f t="shared" ref="G4" si="0">F4*E4</f>
        <v>0</v>
      </c>
      <c r="H4" s="65"/>
      <c r="I4" s="12">
        <f t="shared" ref="I4" si="1">F4*H4%+F4</f>
        <v>0</v>
      </c>
      <c r="J4" s="17">
        <f t="shared" ref="J4" si="2">I4*E4</f>
        <v>0</v>
      </c>
    </row>
    <row r="5" spans="1:10" s="1" customFormat="1" ht="58.5" customHeight="1">
      <c r="A5" s="6" t="s">
        <v>6</v>
      </c>
      <c r="B5" s="11" t="s">
        <v>34</v>
      </c>
      <c r="C5" s="24" t="s">
        <v>35</v>
      </c>
      <c r="D5" s="24"/>
      <c r="E5" s="3">
        <v>16</v>
      </c>
      <c r="F5" s="63"/>
      <c r="G5" s="12">
        <f t="shared" ref="G5:G21" si="3">F5*E5</f>
        <v>0</v>
      </c>
      <c r="H5" s="65"/>
      <c r="I5" s="12">
        <f t="shared" ref="I5:I21" si="4">F5*H5%+F5</f>
        <v>0</v>
      </c>
      <c r="J5" s="17">
        <f t="shared" ref="J5:J21" si="5">I5*E5</f>
        <v>0</v>
      </c>
    </row>
    <row r="6" spans="1:10" s="1" customFormat="1" ht="58.5" customHeight="1">
      <c r="A6" s="6" t="s">
        <v>7</v>
      </c>
      <c r="B6" s="11" t="s">
        <v>36</v>
      </c>
      <c r="C6" s="24" t="s">
        <v>37</v>
      </c>
      <c r="D6" s="24"/>
      <c r="E6" s="3">
        <v>75</v>
      </c>
      <c r="F6" s="63"/>
      <c r="G6" s="12">
        <f t="shared" si="3"/>
        <v>0</v>
      </c>
      <c r="H6" s="65"/>
      <c r="I6" s="12">
        <f t="shared" si="4"/>
        <v>0</v>
      </c>
      <c r="J6" s="17">
        <f t="shared" si="5"/>
        <v>0</v>
      </c>
    </row>
    <row r="7" spans="1:10" s="1" customFormat="1" ht="58.5" customHeight="1">
      <c r="A7" s="6" t="s">
        <v>8</v>
      </c>
      <c r="B7" s="11" t="s">
        <v>38</v>
      </c>
      <c r="C7" s="24" t="s">
        <v>39</v>
      </c>
      <c r="D7" s="24"/>
      <c r="E7" s="3">
        <v>14</v>
      </c>
      <c r="F7" s="63"/>
      <c r="G7" s="12">
        <f t="shared" si="3"/>
        <v>0</v>
      </c>
      <c r="H7" s="65"/>
      <c r="I7" s="12">
        <f t="shared" si="4"/>
        <v>0</v>
      </c>
      <c r="J7" s="17">
        <f t="shared" si="5"/>
        <v>0</v>
      </c>
    </row>
    <row r="8" spans="1:10" s="1" customFormat="1" ht="58.5" customHeight="1">
      <c r="A8" s="6" t="s">
        <v>9</v>
      </c>
      <c r="B8" s="11" t="s">
        <v>40</v>
      </c>
      <c r="C8" s="24" t="s">
        <v>41</v>
      </c>
      <c r="D8" s="24"/>
      <c r="E8" s="3">
        <v>156</v>
      </c>
      <c r="F8" s="63"/>
      <c r="G8" s="12">
        <f t="shared" si="3"/>
        <v>0</v>
      </c>
      <c r="H8" s="65"/>
      <c r="I8" s="12">
        <f t="shared" si="4"/>
        <v>0</v>
      </c>
      <c r="J8" s="17">
        <f t="shared" si="5"/>
        <v>0</v>
      </c>
    </row>
    <row r="9" spans="1:10" s="1" customFormat="1" ht="58.5" customHeight="1">
      <c r="A9" s="6" t="s">
        <v>10</v>
      </c>
      <c r="B9" s="11" t="s">
        <v>42</v>
      </c>
      <c r="C9" s="24" t="s">
        <v>43</v>
      </c>
      <c r="D9" s="24"/>
      <c r="E9" s="3">
        <v>13</v>
      </c>
      <c r="F9" s="63"/>
      <c r="G9" s="12">
        <f t="shared" si="3"/>
        <v>0</v>
      </c>
      <c r="H9" s="65"/>
      <c r="I9" s="12">
        <f t="shared" si="4"/>
        <v>0</v>
      </c>
      <c r="J9" s="17">
        <f t="shared" si="5"/>
        <v>0</v>
      </c>
    </row>
    <row r="10" spans="1:10" s="1" customFormat="1" ht="58.5" customHeight="1">
      <c r="A10" s="6" t="s">
        <v>11</v>
      </c>
      <c r="B10" s="11" t="s">
        <v>44</v>
      </c>
      <c r="C10" s="24" t="s">
        <v>45</v>
      </c>
      <c r="D10" s="24"/>
      <c r="E10" s="3">
        <v>129</v>
      </c>
      <c r="F10" s="63"/>
      <c r="G10" s="12">
        <f t="shared" si="3"/>
        <v>0</v>
      </c>
      <c r="H10" s="65"/>
      <c r="I10" s="12">
        <f t="shared" si="4"/>
        <v>0</v>
      </c>
      <c r="J10" s="17">
        <f t="shared" si="5"/>
        <v>0</v>
      </c>
    </row>
    <row r="11" spans="1:10" s="1" customFormat="1" ht="58.5" customHeight="1">
      <c r="A11" s="6" t="s">
        <v>12</v>
      </c>
      <c r="B11" s="11" t="s">
        <v>46</v>
      </c>
      <c r="C11" s="24" t="s">
        <v>47</v>
      </c>
      <c r="D11" s="24"/>
      <c r="E11" s="3">
        <v>70</v>
      </c>
      <c r="F11" s="63"/>
      <c r="G11" s="12">
        <f t="shared" si="3"/>
        <v>0</v>
      </c>
      <c r="H11" s="65"/>
      <c r="I11" s="12">
        <f t="shared" si="4"/>
        <v>0</v>
      </c>
      <c r="J11" s="17">
        <f t="shared" si="5"/>
        <v>0</v>
      </c>
    </row>
    <row r="12" spans="1:10" s="1" customFormat="1" ht="58.5" customHeight="1">
      <c r="A12" s="6" t="s">
        <v>13</v>
      </c>
      <c r="B12" s="11" t="s">
        <v>48</v>
      </c>
      <c r="C12" s="24" t="s">
        <v>49</v>
      </c>
      <c r="D12" s="24"/>
      <c r="E12" s="3">
        <v>80</v>
      </c>
      <c r="F12" s="63"/>
      <c r="G12" s="12">
        <f t="shared" si="3"/>
        <v>0</v>
      </c>
      <c r="H12" s="65"/>
      <c r="I12" s="12">
        <f t="shared" si="4"/>
        <v>0</v>
      </c>
      <c r="J12" s="17">
        <f t="shared" si="5"/>
        <v>0</v>
      </c>
    </row>
    <row r="13" spans="1:10" s="1" customFormat="1" ht="58.5" customHeight="1">
      <c r="A13" s="6" t="s">
        <v>14</v>
      </c>
      <c r="B13" s="11" t="s">
        <v>50</v>
      </c>
      <c r="C13" s="24" t="s">
        <v>51</v>
      </c>
      <c r="D13" s="24"/>
      <c r="E13" s="3">
        <v>79</v>
      </c>
      <c r="F13" s="63"/>
      <c r="G13" s="12">
        <f t="shared" si="3"/>
        <v>0</v>
      </c>
      <c r="H13" s="65"/>
      <c r="I13" s="12">
        <f t="shared" si="4"/>
        <v>0</v>
      </c>
      <c r="J13" s="17">
        <f t="shared" si="5"/>
        <v>0</v>
      </c>
    </row>
    <row r="14" spans="1:10" s="1" customFormat="1" ht="58.5" customHeight="1">
      <c r="A14" s="6" t="s">
        <v>15</v>
      </c>
      <c r="B14" s="11" t="s">
        <v>52</v>
      </c>
      <c r="C14" s="24" t="s">
        <v>53</v>
      </c>
      <c r="D14" s="24"/>
      <c r="E14" s="3">
        <v>137</v>
      </c>
      <c r="F14" s="63"/>
      <c r="G14" s="12">
        <f t="shared" si="3"/>
        <v>0</v>
      </c>
      <c r="H14" s="65"/>
      <c r="I14" s="12">
        <f t="shared" si="4"/>
        <v>0</v>
      </c>
      <c r="J14" s="17">
        <f t="shared" si="5"/>
        <v>0</v>
      </c>
    </row>
    <row r="15" spans="1:10" s="1" customFormat="1" ht="58.5" customHeight="1">
      <c r="A15" s="6" t="s">
        <v>16</v>
      </c>
      <c r="B15" s="11" t="s">
        <v>54</v>
      </c>
      <c r="C15" s="24" t="s">
        <v>55</v>
      </c>
      <c r="D15" s="24"/>
      <c r="E15" s="3">
        <v>17</v>
      </c>
      <c r="F15" s="63"/>
      <c r="G15" s="12">
        <f t="shared" si="3"/>
        <v>0</v>
      </c>
      <c r="H15" s="65"/>
      <c r="I15" s="12">
        <f t="shared" si="4"/>
        <v>0</v>
      </c>
      <c r="J15" s="17">
        <f t="shared" si="5"/>
        <v>0</v>
      </c>
    </row>
    <row r="16" spans="1:10" s="1" customFormat="1" ht="124.5" customHeight="1">
      <c r="A16" s="6" t="s">
        <v>17</v>
      </c>
      <c r="B16" s="11" t="s">
        <v>56</v>
      </c>
      <c r="C16" s="24" t="s">
        <v>57</v>
      </c>
      <c r="D16" s="24"/>
      <c r="E16" s="3">
        <v>18</v>
      </c>
      <c r="F16" s="63"/>
      <c r="G16" s="12">
        <f t="shared" si="3"/>
        <v>0</v>
      </c>
      <c r="H16" s="65"/>
      <c r="I16" s="12">
        <f t="shared" si="4"/>
        <v>0</v>
      </c>
      <c r="J16" s="17">
        <f t="shared" si="5"/>
        <v>0</v>
      </c>
    </row>
    <row r="17" spans="1:10" s="1" customFormat="1" ht="377.25" customHeight="1">
      <c r="A17" s="6" t="s">
        <v>18</v>
      </c>
      <c r="B17" s="11" t="s">
        <v>58</v>
      </c>
      <c r="C17" s="25" t="s">
        <v>59</v>
      </c>
      <c r="D17" s="25"/>
      <c r="E17" s="3">
        <v>151</v>
      </c>
      <c r="F17" s="63"/>
      <c r="G17" s="12">
        <f t="shared" si="3"/>
        <v>0</v>
      </c>
      <c r="H17" s="65"/>
      <c r="I17" s="12">
        <f t="shared" si="4"/>
        <v>0</v>
      </c>
      <c r="J17" s="17">
        <f t="shared" si="5"/>
        <v>0</v>
      </c>
    </row>
    <row r="18" spans="1:10" s="1" customFormat="1" ht="256.5">
      <c r="A18" s="6" t="s">
        <v>19</v>
      </c>
      <c r="B18" s="11" t="s">
        <v>60</v>
      </c>
      <c r="C18" s="25" t="s">
        <v>61</v>
      </c>
      <c r="D18" s="25"/>
      <c r="E18" s="3">
        <v>32</v>
      </c>
      <c r="F18" s="63"/>
      <c r="G18" s="12">
        <f t="shared" si="3"/>
        <v>0</v>
      </c>
      <c r="H18" s="65"/>
      <c r="I18" s="12">
        <f t="shared" si="4"/>
        <v>0</v>
      </c>
      <c r="J18" s="17">
        <f t="shared" si="5"/>
        <v>0</v>
      </c>
    </row>
    <row r="19" spans="1:10" s="1" customFormat="1" ht="288" customHeight="1">
      <c r="A19" s="6" t="s">
        <v>20</v>
      </c>
      <c r="B19" s="11" t="s">
        <v>62</v>
      </c>
      <c r="C19" s="25" t="s">
        <v>92</v>
      </c>
      <c r="D19" s="25"/>
      <c r="E19" s="3">
        <v>179</v>
      </c>
      <c r="F19" s="63"/>
      <c r="G19" s="12">
        <f t="shared" si="3"/>
        <v>0</v>
      </c>
      <c r="H19" s="65"/>
      <c r="I19" s="12">
        <f t="shared" si="4"/>
        <v>0</v>
      </c>
      <c r="J19" s="17">
        <f t="shared" si="5"/>
        <v>0</v>
      </c>
    </row>
    <row r="20" spans="1:10" s="1" customFormat="1" ht="28.5">
      <c r="A20" s="6" t="s">
        <v>21</v>
      </c>
      <c r="B20" s="11" t="s">
        <v>63</v>
      </c>
      <c r="C20" s="25" t="s">
        <v>64</v>
      </c>
      <c r="D20" s="25"/>
      <c r="E20" s="3">
        <v>473</v>
      </c>
      <c r="F20" s="63"/>
      <c r="G20" s="12">
        <f t="shared" si="3"/>
        <v>0</v>
      </c>
      <c r="H20" s="65"/>
      <c r="I20" s="12">
        <f t="shared" si="4"/>
        <v>0</v>
      </c>
      <c r="J20" s="17">
        <f t="shared" si="5"/>
        <v>0</v>
      </c>
    </row>
    <row r="21" spans="1:10" s="1" customFormat="1" ht="285.75" thickBot="1">
      <c r="A21" s="7" t="s">
        <v>22</v>
      </c>
      <c r="B21" s="18" t="s">
        <v>65</v>
      </c>
      <c r="C21" s="26" t="s">
        <v>92</v>
      </c>
      <c r="D21" s="26"/>
      <c r="E21" s="19">
        <v>443</v>
      </c>
      <c r="F21" s="63"/>
      <c r="G21" s="12">
        <f t="shared" si="3"/>
        <v>0</v>
      </c>
      <c r="H21" s="65"/>
      <c r="I21" s="12">
        <f t="shared" si="4"/>
        <v>0</v>
      </c>
      <c r="J21" s="17">
        <f t="shared" si="5"/>
        <v>0</v>
      </c>
    </row>
    <row r="22" spans="1:10" ht="15">
      <c r="F22" s="9" t="s">
        <v>28</v>
      </c>
      <c r="G22" s="10">
        <f>SUM(G3:G21)</f>
        <v>0</v>
      </c>
      <c r="H22" s="29"/>
      <c r="I22" s="9" t="s">
        <v>29</v>
      </c>
      <c r="J22" s="10">
        <f>SUM(J3:J21)</f>
        <v>0</v>
      </c>
    </row>
  </sheetData>
  <mergeCells count="1">
    <mergeCell ref="A1:E1"/>
  </mergeCells>
  <pageMargins left="0.7" right="0.7" top="0.75" bottom="0.75" header="0.3" footer="0.3"/>
  <pageSetup scale="39" orientation="portrait" r:id="rId1"/>
  <headerFooter>
    <oddHeader>&amp;L13/PN/J/2019</oddHeader>
    <oddFooter>&amp;L&amp;P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J24"/>
  <sheetViews>
    <sheetView topLeftCell="A16"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79</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0</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0</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0</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0</v>
      </c>
      <c r="F18" s="32">
        <f>zbiorówka!F16</f>
        <v>0</v>
      </c>
      <c r="G18" s="33">
        <f t="shared" si="0"/>
        <v>0</v>
      </c>
      <c r="H18" s="34">
        <f>zbiorówka!H16</f>
        <v>0</v>
      </c>
      <c r="I18" s="33">
        <f t="shared" si="1"/>
        <v>0</v>
      </c>
      <c r="J18" s="32">
        <f t="shared" si="2"/>
        <v>0</v>
      </c>
    </row>
    <row r="19" spans="1:10" ht="385.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J24"/>
  <sheetViews>
    <sheetView topLeftCell="A17"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80</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2"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24"/>
  <sheetViews>
    <sheetView topLeftCell="A16"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81</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0</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0</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5.2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J24"/>
  <sheetViews>
    <sheetView topLeftCell="A16"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82</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93</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2</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16</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2</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16</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16</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2</v>
      </c>
      <c r="F18" s="32">
        <f>zbiorówka!F16</f>
        <v>0</v>
      </c>
      <c r="G18" s="33">
        <f t="shared" si="0"/>
        <v>0</v>
      </c>
      <c r="H18" s="34">
        <f>zbiorówka!H16</f>
        <v>0</v>
      </c>
      <c r="I18" s="33">
        <f t="shared" si="1"/>
        <v>0</v>
      </c>
      <c r="J18" s="32">
        <f t="shared" si="2"/>
        <v>0</v>
      </c>
    </row>
    <row r="19" spans="1:10" ht="409.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16</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16</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J24"/>
  <sheetViews>
    <sheetView topLeftCell="A22"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83</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9</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9</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7.25" customHeight="1">
      <c r="A19" s="54" t="s">
        <v>18</v>
      </c>
      <c r="B19" s="55" t="s">
        <v>58</v>
      </c>
      <c r="C19" s="57" t="s">
        <v>96</v>
      </c>
      <c r="D19" s="55">
        <f>zbiorówka!D17</f>
        <v>0</v>
      </c>
      <c r="E19" s="31">
        <v>1</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9</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9</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9</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J24"/>
  <sheetViews>
    <sheetView topLeftCell="A16"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84</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85.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J24"/>
  <sheetViews>
    <sheetView topLeftCell="A17"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85</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3.7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J24"/>
  <sheetViews>
    <sheetView topLeftCell="A16"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86</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15</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15</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5</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0.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J24"/>
  <sheetViews>
    <sheetView topLeftCell="A16"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87</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0</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0</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0</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0</v>
      </c>
      <c r="F18" s="32">
        <f>zbiorówka!F16</f>
        <v>0</v>
      </c>
      <c r="G18" s="33">
        <f t="shared" si="0"/>
        <v>0</v>
      </c>
      <c r="H18" s="34">
        <f>zbiorówka!H16</f>
        <v>0</v>
      </c>
      <c r="I18" s="33">
        <f t="shared" si="1"/>
        <v>0</v>
      </c>
      <c r="J18" s="32">
        <f t="shared" si="2"/>
        <v>0</v>
      </c>
    </row>
    <row r="19" spans="1:10" ht="406.5" customHeight="1">
      <c r="A19" s="54" t="s">
        <v>18</v>
      </c>
      <c r="B19" s="55" t="s">
        <v>58</v>
      </c>
      <c r="C19" s="57" t="s">
        <v>96</v>
      </c>
      <c r="D19" s="55">
        <f>zbiorówka!D17</f>
        <v>0</v>
      </c>
      <c r="E19" s="31">
        <v>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0</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J24"/>
  <sheetViews>
    <sheetView topLeftCell="A16"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88</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2.2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J24"/>
  <sheetViews>
    <sheetView topLeftCell="A17"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0" t="s">
        <v>68</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53.25" customHeight="1">
      <c r="A5" s="51" t="s">
        <v>4</v>
      </c>
      <c r="B5" s="52" t="s">
        <v>30</v>
      </c>
      <c r="C5" s="53" t="s">
        <v>89</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9.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A17"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90</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9.7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0</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J24"/>
  <sheetViews>
    <sheetView topLeftCell="A16"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0" t="s">
        <v>72</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8.2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J24"/>
  <sheetViews>
    <sheetView topLeftCell="A17"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73</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9"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66"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24"/>
  <sheetViews>
    <sheetView topLeftCell="A17"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74</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9.75" customHeight="1">
      <c r="A19" s="54" t="s">
        <v>18</v>
      </c>
      <c r="B19" s="55" t="s">
        <v>58</v>
      </c>
      <c r="C19" s="57" t="s">
        <v>95</v>
      </c>
      <c r="D19" s="55">
        <f>zbiorówka!D17</f>
        <v>0</v>
      </c>
      <c r="E19" s="31">
        <v>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0</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J24"/>
  <sheetViews>
    <sheetView topLeftCell="A17"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75</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3.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28</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28</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J24"/>
  <sheetViews>
    <sheetView topLeftCell="A17"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76</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0</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0</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0</v>
      </c>
      <c r="F18" s="32">
        <f>zbiorówka!F16</f>
        <v>0</v>
      </c>
      <c r="G18" s="33">
        <f t="shared" si="0"/>
        <v>0</v>
      </c>
      <c r="H18" s="34">
        <f>zbiorówka!H16</f>
        <v>0</v>
      </c>
      <c r="I18" s="33">
        <f t="shared" si="1"/>
        <v>0</v>
      </c>
      <c r="J18" s="32">
        <f t="shared" si="2"/>
        <v>0</v>
      </c>
    </row>
    <row r="19" spans="1:10" ht="391.5" customHeight="1">
      <c r="A19" s="54" t="s">
        <v>18</v>
      </c>
      <c r="B19" s="55" t="s">
        <v>58</v>
      </c>
      <c r="C19" s="57" t="s">
        <v>95</v>
      </c>
      <c r="D19" s="55">
        <f>zbiorówka!D17</f>
        <v>0</v>
      </c>
      <c r="E19" s="31">
        <v>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J24"/>
  <sheetViews>
    <sheetView topLeftCell="A16"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77</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2</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16</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8</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16</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2</v>
      </c>
      <c r="F18" s="32">
        <f>zbiorówka!F16</f>
        <v>0</v>
      </c>
      <c r="G18" s="33">
        <f t="shared" si="0"/>
        <v>0</v>
      </c>
      <c r="H18" s="34">
        <f>zbiorówka!H16</f>
        <v>0</v>
      </c>
      <c r="I18" s="33">
        <f t="shared" si="1"/>
        <v>0</v>
      </c>
      <c r="J18" s="32">
        <f t="shared" si="2"/>
        <v>0</v>
      </c>
    </row>
    <row r="19" spans="1:10" ht="407.2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J24"/>
  <sheetViews>
    <sheetView topLeftCell="A19"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78</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zbiorówka</vt:lpstr>
      <vt:lpstr>SP 2</vt:lpstr>
      <vt:lpstr>SP 8</vt:lpstr>
      <vt:lpstr>ZSP 3</vt:lpstr>
      <vt:lpstr>ZSP 18</vt:lpstr>
      <vt:lpstr>SP 28</vt:lpstr>
      <vt:lpstr>SP 29</vt:lpstr>
      <vt:lpstr>ZSP 21</vt:lpstr>
      <vt:lpstr>SP 42</vt:lpstr>
      <vt:lpstr>SP 44</vt:lpstr>
      <vt:lpstr>SP 63</vt:lpstr>
      <vt:lpstr>SP 71</vt:lpstr>
      <vt:lpstr>ZS 21</vt:lpstr>
      <vt:lpstr>SP 76</vt:lpstr>
      <vt:lpstr>SP 85</vt:lpstr>
      <vt:lpstr>SP 99</vt:lpstr>
      <vt:lpstr>SP 108</vt:lpstr>
      <vt:lpstr>ZSP 1</vt:lpstr>
      <vt:lpstr>SP 118</vt:lpstr>
      <vt:lpstr>SP Chrząstawa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Wolicka</cp:lastModifiedBy>
  <dcterms:created xsi:type="dcterms:W3CDTF">2019-09-23T16:45:27Z</dcterms:created>
  <dcterms:modified xsi:type="dcterms:W3CDTF">2019-10-15T10:56:00Z</dcterms:modified>
</cp:coreProperties>
</file>