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ystemowy\Pobrane\"/>
    </mc:Choice>
  </mc:AlternateContent>
  <bookViews>
    <workbookView xWindow="0" yWindow="0" windowWidth="20730" windowHeight="11760"/>
  </bookViews>
  <sheets>
    <sheet name="ARKUSZ ZBIORCZY" sheetId="1" r:id="rId1"/>
    <sheet name="SP 2" sheetId="3" r:id="rId2"/>
    <sheet name="SP 3" sheetId="66" r:id="rId3"/>
    <sheet name="SP 8" sheetId="67" r:id="rId4"/>
    <sheet name="SP 9" sheetId="68" r:id="rId5"/>
    <sheet name="ZSP 3" sheetId="69" r:id="rId6"/>
    <sheet name="ZSP 18" sheetId="70" r:id="rId7"/>
    <sheet name="SP 28" sheetId="71" r:id="rId8"/>
    <sheet name="SP 29" sheetId="72" r:id="rId9"/>
    <sheet name="ZSP 21" sheetId="73" r:id="rId10"/>
    <sheet name="SP 42" sheetId="74" r:id="rId11"/>
    <sheet name="SP 44" sheetId="75" r:id="rId12"/>
    <sheet name="ZSP 11" sheetId="76" r:id="rId13"/>
    <sheet name="ZSP 8" sheetId="77" r:id="rId14"/>
    <sheet name="SP 63" sheetId="78" r:id="rId15"/>
    <sheet name="SP 64" sheetId="79" r:id="rId16"/>
    <sheet name="SP 71" sheetId="80" r:id="rId17"/>
    <sheet name="ZS 21" sheetId="81" r:id="rId18"/>
    <sheet name="SP 76" sheetId="82" r:id="rId19"/>
    <sheet name="SSSP 85" sheetId="83" r:id="rId20"/>
    <sheet name="SP 96" sheetId="84" r:id="rId21"/>
    <sheet name="SP 99" sheetId="85" r:id="rId22"/>
    <sheet name="SP 108" sheetId="86" r:id="rId23"/>
    <sheet name="ZSP 1" sheetId="87" r:id="rId24"/>
    <sheet name="SP 118" sheetId="88" r:id="rId25"/>
    <sheet name="LO I" sheetId="89" r:id="rId26"/>
    <sheet name="LO II" sheetId="90" r:id="rId27"/>
    <sheet name="LO IV" sheetId="91" r:id="rId28"/>
    <sheet name="LO VI" sheetId="92" r:id="rId29"/>
    <sheet name="LO VII" sheetId="93" r:id="rId30"/>
    <sheet name="LO XII" sheetId="94" r:id="rId31"/>
    <sheet name="LO XV" sheetId="95" r:id="rId32"/>
    <sheet name="LO XVII" sheetId="96" r:id="rId33"/>
    <sheet name="ZSP" sheetId="97" r:id="rId34"/>
    <sheet name="ZS 18" sheetId="98" r:id="rId35"/>
    <sheet name="ZSOE" sheetId="99" r:id="rId36"/>
    <sheet name="ZSL" sheetId="100" r:id="rId37"/>
    <sheet name="ZSEA" sheetId="101" r:id="rId38"/>
    <sheet name="ZS 6" sheetId="102" r:id="rId39"/>
    <sheet name="T 15" sheetId="103" r:id="rId40"/>
    <sheet name="SP CHRZĄSTAWA" sheetId="104" r:id="rId41"/>
    <sheet name="SP RATOWICE" sheetId="105" r:id="rId4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05" l="1"/>
  <c r="H29" i="105"/>
  <c r="H28" i="105"/>
  <c r="H27" i="105"/>
  <c r="H26" i="105"/>
  <c r="H25" i="105"/>
  <c r="H24" i="105"/>
  <c r="H23" i="105"/>
  <c r="H22" i="105"/>
  <c r="H21" i="105"/>
  <c r="H20" i="105"/>
  <c r="H19" i="105"/>
  <c r="H18" i="105"/>
  <c r="H17" i="105"/>
  <c r="H16" i="105"/>
  <c r="H15" i="105"/>
  <c r="H14" i="105"/>
  <c r="H13" i="105"/>
  <c r="H12" i="105"/>
  <c r="H11" i="105"/>
  <c r="H10" i="105"/>
  <c r="H30" i="104"/>
  <c r="H29" i="104"/>
  <c r="H28" i="104"/>
  <c r="H27" i="104"/>
  <c r="H26" i="104"/>
  <c r="H25" i="104"/>
  <c r="H24" i="104"/>
  <c r="H23" i="104"/>
  <c r="H22" i="104"/>
  <c r="H21" i="104"/>
  <c r="H20" i="104"/>
  <c r="H19" i="104"/>
  <c r="H18" i="104"/>
  <c r="H17" i="104"/>
  <c r="H16" i="104"/>
  <c r="H15" i="104"/>
  <c r="H14" i="104"/>
  <c r="H13" i="104"/>
  <c r="H12" i="104"/>
  <c r="H11" i="104"/>
  <c r="H10" i="104"/>
  <c r="H30" i="103"/>
  <c r="H29" i="103"/>
  <c r="H28" i="103"/>
  <c r="H27" i="103"/>
  <c r="H26" i="103"/>
  <c r="H25" i="103"/>
  <c r="H24" i="103"/>
  <c r="H23" i="103"/>
  <c r="H22" i="103"/>
  <c r="H21" i="103"/>
  <c r="H20" i="103"/>
  <c r="H19" i="103"/>
  <c r="H18" i="103"/>
  <c r="H17" i="103"/>
  <c r="H16" i="103"/>
  <c r="H15" i="103"/>
  <c r="H14" i="103"/>
  <c r="H13" i="103"/>
  <c r="H12" i="103"/>
  <c r="H11" i="103"/>
  <c r="H10" i="103"/>
  <c r="H30" i="102"/>
  <c r="H29" i="102"/>
  <c r="H28" i="102"/>
  <c r="H27" i="102"/>
  <c r="H26" i="102"/>
  <c r="H25" i="102"/>
  <c r="H24" i="102"/>
  <c r="H23" i="102"/>
  <c r="H22" i="102"/>
  <c r="H21" i="102"/>
  <c r="H20" i="102"/>
  <c r="H19" i="102"/>
  <c r="H18" i="102"/>
  <c r="H17" i="102"/>
  <c r="H16" i="102"/>
  <c r="H15" i="102"/>
  <c r="H14" i="102"/>
  <c r="H13" i="102"/>
  <c r="H12" i="102"/>
  <c r="H11" i="102"/>
  <c r="H10" i="102"/>
  <c r="H30" i="101"/>
  <c r="H29" i="101"/>
  <c r="H28" i="101"/>
  <c r="H27" i="101"/>
  <c r="H26" i="101"/>
  <c r="H25" i="101"/>
  <c r="H24" i="101"/>
  <c r="H23" i="101"/>
  <c r="H22" i="101"/>
  <c r="H21" i="101"/>
  <c r="H20" i="101"/>
  <c r="H19" i="101"/>
  <c r="H18" i="101"/>
  <c r="H17" i="101"/>
  <c r="H16" i="101"/>
  <c r="H15" i="101"/>
  <c r="H14" i="101"/>
  <c r="H13" i="101"/>
  <c r="H12" i="101"/>
  <c r="H11" i="101"/>
  <c r="H10" i="101"/>
  <c r="H30" i="100"/>
  <c r="H29" i="100"/>
  <c r="H28" i="100"/>
  <c r="H27" i="100"/>
  <c r="H26" i="100"/>
  <c r="H25" i="100"/>
  <c r="H24" i="100"/>
  <c r="H23" i="100"/>
  <c r="H22" i="100"/>
  <c r="H21" i="100"/>
  <c r="H20" i="100"/>
  <c r="H19" i="100"/>
  <c r="H18" i="100"/>
  <c r="H17" i="100"/>
  <c r="H16" i="100"/>
  <c r="H15" i="100"/>
  <c r="H14" i="100"/>
  <c r="H13" i="100"/>
  <c r="H12" i="100"/>
  <c r="H11" i="100"/>
  <c r="H10" i="100"/>
  <c r="H30" i="99"/>
  <c r="H29" i="99"/>
  <c r="H28" i="99"/>
  <c r="H27" i="99"/>
  <c r="H26" i="99"/>
  <c r="H25" i="99"/>
  <c r="H24" i="99"/>
  <c r="H23" i="99"/>
  <c r="H22" i="99"/>
  <c r="H21" i="99"/>
  <c r="H20" i="99"/>
  <c r="H19" i="99"/>
  <c r="H18" i="99"/>
  <c r="H17" i="99"/>
  <c r="H16" i="99"/>
  <c r="H15" i="99"/>
  <c r="H14" i="99"/>
  <c r="H13" i="99"/>
  <c r="H12" i="99"/>
  <c r="H11" i="99"/>
  <c r="H10" i="99"/>
  <c r="H30" i="98"/>
  <c r="H29" i="98"/>
  <c r="H28" i="98"/>
  <c r="H27" i="98"/>
  <c r="H26" i="98"/>
  <c r="H25" i="98"/>
  <c r="H24" i="98"/>
  <c r="H23" i="98"/>
  <c r="H22" i="98"/>
  <c r="H21" i="98"/>
  <c r="H20" i="98"/>
  <c r="H19" i="98"/>
  <c r="H18" i="98"/>
  <c r="H17" i="98"/>
  <c r="H16" i="98"/>
  <c r="H15" i="98"/>
  <c r="H14" i="98"/>
  <c r="H13" i="98"/>
  <c r="H12" i="98"/>
  <c r="H11" i="98"/>
  <c r="H10" i="98"/>
  <c r="H30" i="97"/>
  <c r="H29" i="97"/>
  <c r="H28" i="97"/>
  <c r="H27" i="97"/>
  <c r="H26" i="97"/>
  <c r="H25" i="97"/>
  <c r="H24" i="97"/>
  <c r="H23" i="97"/>
  <c r="H22" i="97"/>
  <c r="H21" i="97"/>
  <c r="H20" i="97"/>
  <c r="H19" i="97"/>
  <c r="H18" i="97"/>
  <c r="H17" i="97"/>
  <c r="H16" i="97"/>
  <c r="H15" i="97"/>
  <c r="H14" i="97"/>
  <c r="H13" i="97"/>
  <c r="H12" i="97"/>
  <c r="H11" i="97"/>
  <c r="H10" i="97"/>
  <c r="H30" i="96"/>
  <c r="H29" i="96"/>
  <c r="H28" i="96"/>
  <c r="H27" i="96"/>
  <c r="H26" i="96"/>
  <c r="H25" i="96"/>
  <c r="H24" i="96"/>
  <c r="H23" i="96"/>
  <c r="H22" i="96"/>
  <c r="H21" i="96"/>
  <c r="H20" i="96"/>
  <c r="H19" i="96"/>
  <c r="H18" i="96"/>
  <c r="H17" i="96"/>
  <c r="H16" i="96"/>
  <c r="H15" i="96"/>
  <c r="H14" i="96"/>
  <c r="H13" i="96"/>
  <c r="H12" i="96"/>
  <c r="H11" i="96"/>
  <c r="H10" i="96"/>
  <c r="H30" i="95"/>
  <c r="H29" i="95"/>
  <c r="H28" i="95"/>
  <c r="H27" i="95"/>
  <c r="H26" i="95"/>
  <c r="H25" i="95"/>
  <c r="H24" i="95"/>
  <c r="H23" i="95"/>
  <c r="H22" i="95"/>
  <c r="H21" i="95"/>
  <c r="H20" i="95"/>
  <c r="H19" i="95"/>
  <c r="H18" i="95"/>
  <c r="H17" i="95"/>
  <c r="H16" i="95"/>
  <c r="H15" i="95"/>
  <c r="H14" i="95"/>
  <c r="H13" i="95"/>
  <c r="H12" i="95"/>
  <c r="H11" i="95"/>
  <c r="H10" i="95"/>
  <c r="H30" i="94"/>
  <c r="H29" i="94"/>
  <c r="H28" i="94"/>
  <c r="H27" i="94"/>
  <c r="H26" i="94"/>
  <c r="H25" i="94"/>
  <c r="H24" i="94"/>
  <c r="H23" i="94"/>
  <c r="H22" i="94"/>
  <c r="H21" i="94"/>
  <c r="H20" i="94"/>
  <c r="H19" i="94"/>
  <c r="H18" i="94"/>
  <c r="H17" i="94"/>
  <c r="H16" i="94"/>
  <c r="H15" i="94"/>
  <c r="H14" i="94"/>
  <c r="H13" i="94"/>
  <c r="H12" i="94"/>
  <c r="H11" i="94"/>
  <c r="H10" i="94"/>
  <c r="H30" i="93"/>
  <c r="H29" i="93"/>
  <c r="H28" i="93"/>
  <c r="H27" i="93"/>
  <c r="H26" i="93"/>
  <c r="H25" i="93"/>
  <c r="H24" i="93"/>
  <c r="H23" i="93"/>
  <c r="H22" i="93"/>
  <c r="H21" i="93"/>
  <c r="H20" i="93"/>
  <c r="H19" i="93"/>
  <c r="H18" i="93"/>
  <c r="H17" i="93"/>
  <c r="H16" i="93"/>
  <c r="H15" i="93"/>
  <c r="H14" i="93"/>
  <c r="H13" i="93"/>
  <c r="H12" i="93"/>
  <c r="H11" i="93"/>
  <c r="H10" i="93"/>
  <c r="H30" i="92"/>
  <c r="H29" i="92"/>
  <c r="H28" i="92"/>
  <c r="H27" i="92"/>
  <c r="H26" i="92"/>
  <c r="H25" i="92"/>
  <c r="H24" i="92"/>
  <c r="H23" i="92"/>
  <c r="H22" i="92"/>
  <c r="H21" i="92"/>
  <c r="H20" i="92"/>
  <c r="H19" i="92"/>
  <c r="H18" i="92"/>
  <c r="H17" i="92"/>
  <c r="H16" i="92"/>
  <c r="H15" i="92"/>
  <c r="H14" i="92"/>
  <c r="H13" i="92"/>
  <c r="H12" i="92"/>
  <c r="H11" i="92"/>
  <c r="H10" i="92"/>
  <c r="H30" i="91"/>
  <c r="H29" i="91"/>
  <c r="H28" i="91"/>
  <c r="H27" i="91"/>
  <c r="H26" i="91"/>
  <c r="H25" i="91"/>
  <c r="H24" i="91"/>
  <c r="H23" i="91"/>
  <c r="H22" i="91"/>
  <c r="H21" i="91"/>
  <c r="H20" i="91"/>
  <c r="H19" i="91"/>
  <c r="H18" i="91"/>
  <c r="H17" i="91"/>
  <c r="H16" i="91"/>
  <c r="H15" i="91"/>
  <c r="H14" i="91"/>
  <c r="H13" i="91"/>
  <c r="H12" i="91"/>
  <c r="H11" i="91"/>
  <c r="H10" i="91"/>
  <c r="H30" i="90"/>
  <c r="H29" i="90"/>
  <c r="H28" i="90"/>
  <c r="H27" i="90"/>
  <c r="H26" i="90"/>
  <c r="H25" i="90"/>
  <c r="H24" i="90"/>
  <c r="H23" i="90"/>
  <c r="H22" i="90"/>
  <c r="H21" i="90"/>
  <c r="H20" i="90"/>
  <c r="H19" i="90"/>
  <c r="H18" i="90"/>
  <c r="H17" i="90"/>
  <c r="H16" i="90"/>
  <c r="H15" i="90"/>
  <c r="H14" i="90"/>
  <c r="H13" i="90"/>
  <c r="H12" i="90"/>
  <c r="H11" i="90"/>
  <c r="H10" i="90"/>
  <c r="H30" i="89"/>
  <c r="H29" i="89"/>
  <c r="H28" i="89"/>
  <c r="H27" i="89"/>
  <c r="H26" i="89"/>
  <c r="H25" i="89"/>
  <c r="H24" i="89"/>
  <c r="H23" i="89"/>
  <c r="H22" i="89"/>
  <c r="H21" i="89"/>
  <c r="H20" i="89"/>
  <c r="H19" i="89"/>
  <c r="H18" i="89"/>
  <c r="H17" i="89"/>
  <c r="H16" i="89"/>
  <c r="H15" i="89"/>
  <c r="H14" i="89"/>
  <c r="H13" i="89"/>
  <c r="H12" i="89"/>
  <c r="H11" i="89"/>
  <c r="H10" i="89"/>
  <c r="H30" i="88"/>
  <c r="H29" i="88"/>
  <c r="H28" i="88"/>
  <c r="H27" i="88"/>
  <c r="H26" i="88"/>
  <c r="H25" i="88"/>
  <c r="H24" i="88"/>
  <c r="H23" i="88"/>
  <c r="H22" i="88"/>
  <c r="H21" i="88"/>
  <c r="H20" i="88"/>
  <c r="H19" i="88"/>
  <c r="H18" i="88"/>
  <c r="H17" i="88"/>
  <c r="H16" i="88"/>
  <c r="H15" i="88"/>
  <c r="H14" i="88"/>
  <c r="H13" i="88"/>
  <c r="H12" i="88"/>
  <c r="H11" i="88"/>
  <c r="H10" i="88"/>
  <c r="H30" i="87"/>
  <c r="H29" i="87"/>
  <c r="H28" i="87"/>
  <c r="H27" i="87"/>
  <c r="H26" i="87"/>
  <c r="H25" i="87"/>
  <c r="H24" i="87"/>
  <c r="H23" i="87"/>
  <c r="H22" i="87"/>
  <c r="H21" i="87"/>
  <c r="H20" i="87"/>
  <c r="H19" i="87"/>
  <c r="H18" i="87"/>
  <c r="H17" i="87"/>
  <c r="H16" i="87"/>
  <c r="H15" i="87"/>
  <c r="H14" i="87"/>
  <c r="H13" i="87"/>
  <c r="H12" i="87"/>
  <c r="H11" i="87"/>
  <c r="H10" i="87"/>
  <c r="H30" i="86"/>
  <c r="H29" i="86"/>
  <c r="H28" i="86"/>
  <c r="H27" i="86"/>
  <c r="H26" i="86"/>
  <c r="H25" i="86"/>
  <c r="H24" i="86"/>
  <c r="H23" i="86"/>
  <c r="H22" i="86"/>
  <c r="H21" i="86"/>
  <c r="H20" i="86"/>
  <c r="H19" i="86"/>
  <c r="H18" i="86"/>
  <c r="H17" i="86"/>
  <c r="H16" i="86"/>
  <c r="H15" i="86"/>
  <c r="H14" i="86"/>
  <c r="H13" i="86"/>
  <c r="H12" i="86"/>
  <c r="H11" i="86"/>
  <c r="H10" i="86"/>
  <c r="H30" i="85"/>
  <c r="H29" i="85"/>
  <c r="H28" i="85"/>
  <c r="H27" i="85"/>
  <c r="H26" i="85"/>
  <c r="H25" i="85"/>
  <c r="H24" i="85"/>
  <c r="H23" i="85"/>
  <c r="H22" i="85"/>
  <c r="H21" i="85"/>
  <c r="H20" i="85"/>
  <c r="H19" i="85"/>
  <c r="H18" i="85"/>
  <c r="H17" i="85"/>
  <c r="H16" i="85"/>
  <c r="H15" i="85"/>
  <c r="H14" i="85"/>
  <c r="H13" i="85"/>
  <c r="H12" i="85"/>
  <c r="H11" i="85"/>
  <c r="H10" i="85"/>
  <c r="H30" i="84"/>
  <c r="H29" i="84"/>
  <c r="H28" i="84"/>
  <c r="H27" i="84"/>
  <c r="H26" i="84"/>
  <c r="H25" i="84"/>
  <c r="H24" i="84"/>
  <c r="H23" i="84"/>
  <c r="H22" i="84"/>
  <c r="H21" i="84"/>
  <c r="H20" i="84"/>
  <c r="H19" i="84"/>
  <c r="H18" i="84"/>
  <c r="H17" i="84"/>
  <c r="H16" i="84"/>
  <c r="H15" i="84"/>
  <c r="H14" i="84"/>
  <c r="H13" i="84"/>
  <c r="H12" i="84"/>
  <c r="H11" i="84"/>
  <c r="H10" i="84"/>
  <c r="H30" i="83"/>
  <c r="H29" i="83"/>
  <c r="H28" i="83"/>
  <c r="H27" i="83"/>
  <c r="H26" i="83"/>
  <c r="H25" i="83"/>
  <c r="H24" i="83"/>
  <c r="H23" i="83"/>
  <c r="H22" i="83"/>
  <c r="H21" i="83"/>
  <c r="H20" i="83"/>
  <c r="H19" i="83"/>
  <c r="H18" i="83"/>
  <c r="H17" i="83"/>
  <c r="H16" i="83"/>
  <c r="H15" i="83"/>
  <c r="H14" i="83"/>
  <c r="H13" i="83"/>
  <c r="H12" i="83"/>
  <c r="H11" i="83"/>
  <c r="H10" i="83"/>
  <c r="H30" i="82"/>
  <c r="H29" i="82"/>
  <c r="H28" i="82"/>
  <c r="H27" i="82"/>
  <c r="H26" i="82"/>
  <c r="H25" i="82"/>
  <c r="H24" i="82"/>
  <c r="H23" i="82"/>
  <c r="H22" i="82"/>
  <c r="H21" i="82"/>
  <c r="H20" i="82"/>
  <c r="H19" i="82"/>
  <c r="H18" i="82"/>
  <c r="H17" i="82"/>
  <c r="H16" i="82"/>
  <c r="H15" i="82"/>
  <c r="H14" i="82"/>
  <c r="H13" i="82"/>
  <c r="H12" i="82"/>
  <c r="H11" i="82"/>
  <c r="H10" i="82"/>
  <c r="H30" i="81"/>
  <c r="H29" i="81"/>
  <c r="H28" i="81"/>
  <c r="H27" i="81"/>
  <c r="H26" i="81"/>
  <c r="H25" i="81"/>
  <c r="H24" i="81"/>
  <c r="H23" i="81"/>
  <c r="H22" i="81"/>
  <c r="H21" i="81"/>
  <c r="H20" i="81"/>
  <c r="H19" i="81"/>
  <c r="H18" i="81"/>
  <c r="H17" i="81"/>
  <c r="H16" i="81"/>
  <c r="H15" i="81"/>
  <c r="H14" i="81"/>
  <c r="H13" i="81"/>
  <c r="H12" i="81"/>
  <c r="H11" i="81"/>
  <c r="H10" i="81"/>
  <c r="H30" i="80"/>
  <c r="H29" i="80"/>
  <c r="H28" i="80"/>
  <c r="H27" i="80"/>
  <c r="H26" i="80"/>
  <c r="H25" i="80"/>
  <c r="H24" i="80"/>
  <c r="H23" i="80"/>
  <c r="H22" i="80"/>
  <c r="H21" i="80"/>
  <c r="H20" i="80"/>
  <c r="H19" i="80"/>
  <c r="H18" i="80"/>
  <c r="H17" i="80"/>
  <c r="H16" i="80"/>
  <c r="H15" i="80"/>
  <c r="H14" i="80"/>
  <c r="H13" i="80"/>
  <c r="H12" i="80"/>
  <c r="H11" i="80"/>
  <c r="H10" i="80"/>
  <c r="H30" i="79"/>
  <c r="H29" i="79"/>
  <c r="H28" i="79"/>
  <c r="H27" i="79"/>
  <c r="H26" i="79"/>
  <c r="H25" i="79"/>
  <c r="H24" i="79"/>
  <c r="H23" i="79"/>
  <c r="H22" i="79"/>
  <c r="H21" i="79"/>
  <c r="H20" i="79"/>
  <c r="H19" i="79"/>
  <c r="H18" i="79"/>
  <c r="H17" i="79"/>
  <c r="H16" i="79"/>
  <c r="H15" i="79"/>
  <c r="H14" i="79"/>
  <c r="H13" i="79"/>
  <c r="H12" i="79"/>
  <c r="H11" i="79"/>
  <c r="H10" i="79"/>
  <c r="H30" i="78"/>
  <c r="H29" i="78"/>
  <c r="H28" i="78"/>
  <c r="H27" i="78"/>
  <c r="H26" i="78"/>
  <c r="H25" i="78"/>
  <c r="H24" i="78"/>
  <c r="H23" i="78"/>
  <c r="H22" i="78"/>
  <c r="H21" i="78"/>
  <c r="H20" i="78"/>
  <c r="H19" i="78"/>
  <c r="H18" i="78"/>
  <c r="H17" i="78"/>
  <c r="H16" i="78"/>
  <c r="H15" i="78"/>
  <c r="H14" i="78"/>
  <c r="H13" i="78"/>
  <c r="H12" i="78"/>
  <c r="H11" i="78"/>
  <c r="H10" i="78"/>
  <c r="H30" i="77"/>
  <c r="H29" i="77"/>
  <c r="H28" i="77"/>
  <c r="H27" i="77"/>
  <c r="H26" i="77"/>
  <c r="H25" i="77"/>
  <c r="H24" i="77"/>
  <c r="H23" i="77"/>
  <c r="H22" i="77"/>
  <c r="H21" i="77"/>
  <c r="H20" i="77"/>
  <c r="H19" i="77"/>
  <c r="H18" i="77"/>
  <c r="H17" i="77"/>
  <c r="H16" i="77"/>
  <c r="H15" i="77"/>
  <c r="H14" i="77"/>
  <c r="H13" i="77"/>
  <c r="H12" i="77"/>
  <c r="H11" i="77"/>
  <c r="H10" i="77"/>
  <c r="H30" i="76"/>
  <c r="H29" i="76"/>
  <c r="H28" i="76"/>
  <c r="H27" i="76"/>
  <c r="H26" i="76"/>
  <c r="H25" i="76"/>
  <c r="H24" i="76"/>
  <c r="H23" i="76"/>
  <c r="H22" i="76"/>
  <c r="H21" i="76"/>
  <c r="H20" i="76"/>
  <c r="H19" i="76"/>
  <c r="H18" i="76"/>
  <c r="H17" i="76"/>
  <c r="H16" i="76"/>
  <c r="H15" i="76"/>
  <c r="H14" i="76"/>
  <c r="H13" i="76"/>
  <c r="H12" i="76"/>
  <c r="H11" i="76"/>
  <c r="H10" i="76"/>
  <c r="H30" i="75"/>
  <c r="H29" i="75"/>
  <c r="H28" i="75"/>
  <c r="H27" i="75"/>
  <c r="H26" i="75"/>
  <c r="H25" i="75"/>
  <c r="H24" i="75"/>
  <c r="H23" i="75"/>
  <c r="H22" i="75"/>
  <c r="H21" i="75"/>
  <c r="H20" i="75"/>
  <c r="H19" i="75"/>
  <c r="H18" i="75"/>
  <c r="H17" i="75"/>
  <c r="H16" i="75"/>
  <c r="H15" i="75"/>
  <c r="H14" i="75"/>
  <c r="H13" i="75"/>
  <c r="H12" i="75"/>
  <c r="H11" i="75"/>
  <c r="H10" i="75"/>
  <c r="H30" i="74"/>
  <c r="H29" i="74"/>
  <c r="H28" i="74"/>
  <c r="H27" i="74"/>
  <c r="H26" i="74"/>
  <c r="H25" i="74"/>
  <c r="H24" i="74"/>
  <c r="H23" i="74"/>
  <c r="H22" i="74"/>
  <c r="H21" i="74"/>
  <c r="H20" i="74"/>
  <c r="H19" i="74"/>
  <c r="H18" i="74"/>
  <c r="H17" i="74"/>
  <c r="H16" i="74"/>
  <c r="H15" i="74"/>
  <c r="H14" i="74"/>
  <c r="H13" i="74"/>
  <c r="H12" i="74"/>
  <c r="H11" i="74"/>
  <c r="H10" i="74"/>
  <c r="H30" i="73"/>
  <c r="H29" i="73"/>
  <c r="H28" i="73"/>
  <c r="H27" i="73"/>
  <c r="H26" i="73"/>
  <c r="H25" i="73"/>
  <c r="H24" i="73"/>
  <c r="H23" i="73"/>
  <c r="H22" i="73"/>
  <c r="H21" i="73"/>
  <c r="H20" i="73"/>
  <c r="H19" i="73"/>
  <c r="H18" i="73"/>
  <c r="H17" i="73"/>
  <c r="H16" i="73"/>
  <c r="H15" i="73"/>
  <c r="H14" i="73"/>
  <c r="H13" i="73"/>
  <c r="H12" i="73"/>
  <c r="H11" i="73"/>
  <c r="H10" i="73"/>
  <c r="H30" i="72"/>
  <c r="H29" i="72"/>
  <c r="H28" i="72"/>
  <c r="H27" i="72"/>
  <c r="H26" i="72"/>
  <c r="H25" i="72"/>
  <c r="H24" i="72"/>
  <c r="H23" i="72"/>
  <c r="H22" i="72"/>
  <c r="H21" i="72"/>
  <c r="H20" i="72"/>
  <c r="H19" i="72"/>
  <c r="H18" i="72"/>
  <c r="H17" i="72"/>
  <c r="H16" i="72"/>
  <c r="H15" i="72"/>
  <c r="H14" i="72"/>
  <c r="H13" i="72"/>
  <c r="H12" i="72"/>
  <c r="H11" i="72"/>
  <c r="H10" i="72"/>
  <c r="H30" i="71"/>
  <c r="H29" i="71"/>
  <c r="H28" i="71"/>
  <c r="H27" i="71"/>
  <c r="H26" i="71"/>
  <c r="H25" i="71"/>
  <c r="H24" i="71"/>
  <c r="H23" i="71"/>
  <c r="H22" i="71"/>
  <c r="H21" i="71"/>
  <c r="H20" i="71"/>
  <c r="H19" i="71"/>
  <c r="H18" i="71"/>
  <c r="H17" i="71"/>
  <c r="H16" i="71"/>
  <c r="H15" i="71"/>
  <c r="H14" i="71"/>
  <c r="H13" i="71"/>
  <c r="H12" i="71"/>
  <c r="H11" i="71"/>
  <c r="H10" i="71"/>
  <c r="H30" i="70"/>
  <c r="H29" i="70"/>
  <c r="H28" i="70"/>
  <c r="H27" i="70"/>
  <c r="H26" i="70"/>
  <c r="H25" i="70"/>
  <c r="H24" i="70"/>
  <c r="H23" i="70"/>
  <c r="H22" i="70"/>
  <c r="H21" i="70"/>
  <c r="H20" i="70"/>
  <c r="H19" i="70"/>
  <c r="H18" i="70"/>
  <c r="H17" i="70"/>
  <c r="H16" i="70"/>
  <c r="H15" i="70"/>
  <c r="H14" i="70"/>
  <c r="H13" i="70"/>
  <c r="H12" i="70"/>
  <c r="H11" i="70"/>
  <c r="H10" i="70"/>
  <c r="H30" i="69"/>
  <c r="H29" i="69"/>
  <c r="H28" i="69"/>
  <c r="H27" i="69"/>
  <c r="H26" i="69"/>
  <c r="H25" i="69"/>
  <c r="H24" i="69"/>
  <c r="H23" i="69"/>
  <c r="H22" i="69"/>
  <c r="H21" i="69"/>
  <c r="H20" i="69"/>
  <c r="H19" i="69"/>
  <c r="H18" i="69"/>
  <c r="H17" i="69"/>
  <c r="H16" i="69"/>
  <c r="H15" i="69"/>
  <c r="H14" i="69"/>
  <c r="H13" i="69"/>
  <c r="H12" i="69"/>
  <c r="H11" i="69"/>
  <c r="H10" i="69"/>
  <c r="H30" i="68"/>
  <c r="H29" i="68"/>
  <c r="H28" i="68"/>
  <c r="H27" i="68"/>
  <c r="H26" i="68"/>
  <c r="H25" i="68"/>
  <c r="H24" i="68"/>
  <c r="H23" i="68"/>
  <c r="H22" i="68"/>
  <c r="H21" i="68"/>
  <c r="H20" i="68"/>
  <c r="H19" i="68"/>
  <c r="H18" i="68"/>
  <c r="H17" i="68"/>
  <c r="H16" i="68"/>
  <c r="H15" i="68"/>
  <c r="H14" i="68"/>
  <c r="H13" i="68"/>
  <c r="H12" i="68"/>
  <c r="H11" i="68"/>
  <c r="H10" i="68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30" i="66"/>
  <c r="H29" i="66"/>
  <c r="H28" i="66"/>
  <c r="H27" i="66"/>
  <c r="H26" i="66"/>
  <c r="H25" i="66"/>
  <c r="H24" i="66"/>
  <c r="H23" i="66"/>
  <c r="H22" i="66"/>
  <c r="H21" i="66"/>
  <c r="H20" i="66"/>
  <c r="H19" i="66"/>
  <c r="H18" i="66"/>
  <c r="H17" i="66"/>
  <c r="H16" i="66"/>
  <c r="H15" i="66"/>
  <c r="H14" i="66"/>
  <c r="H13" i="66"/>
  <c r="H12" i="66"/>
  <c r="H11" i="66"/>
  <c r="H10" i="66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10" i="3"/>
  <c r="E5" i="105" l="1"/>
  <c r="C5" i="105"/>
  <c r="D5" i="105" s="1"/>
  <c r="D6" i="105" s="1"/>
  <c r="E5" i="104"/>
  <c r="D5" i="104"/>
  <c r="D6" i="104" s="1"/>
  <c r="C5" i="104"/>
  <c r="E5" i="103"/>
  <c r="C5" i="103"/>
  <c r="E5" i="102"/>
  <c r="C5" i="102"/>
  <c r="F5" i="102" s="1"/>
  <c r="G5" i="102" s="1"/>
  <c r="G6" i="102" s="1"/>
  <c r="E5" i="101"/>
  <c r="C5" i="101"/>
  <c r="E5" i="100"/>
  <c r="C5" i="100"/>
  <c r="E5" i="99"/>
  <c r="C5" i="99"/>
  <c r="D5" i="99" s="1"/>
  <c r="D6" i="99" s="1"/>
  <c r="E5" i="98"/>
  <c r="C5" i="98"/>
  <c r="D5" i="98" s="1"/>
  <c r="D6" i="98" s="1"/>
  <c r="E5" i="97"/>
  <c r="C5" i="97"/>
  <c r="D5" i="97" s="1"/>
  <c r="D6" i="97" s="1"/>
  <c r="E5" i="96"/>
  <c r="D5" i="96"/>
  <c r="D6" i="96" s="1"/>
  <c r="C5" i="96"/>
  <c r="F5" i="96" s="1"/>
  <c r="G5" i="96" s="1"/>
  <c r="G6" i="96" s="1"/>
  <c r="E5" i="95"/>
  <c r="C5" i="95"/>
  <c r="E5" i="94"/>
  <c r="C5" i="94"/>
  <c r="D5" i="94" s="1"/>
  <c r="D6" i="94" s="1"/>
  <c r="E5" i="93"/>
  <c r="C5" i="93"/>
  <c r="D5" i="93" s="1"/>
  <c r="D6" i="93" s="1"/>
  <c r="E5" i="92"/>
  <c r="F5" i="92" s="1"/>
  <c r="G5" i="92" s="1"/>
  <c r="G6" i="92" s="1"/>
  <c r="C5" i="92"/>
  <c r="D5" i="92" s="1"/>
  <c r="D6" i="92" s="1"/>
  <c r="E5" i="91"/>
  <c r="C5" i="91"/>
  <c r="D5" i="91" s="1"/>
  <c r="D6" i="91" s="1"/>
  <c r="E5" i="90"/>
  <c r="C5" i="90"/>
  <c r="F5" i="90" s="1"/>
  <c r="G5" i="90" s="1"/>
  <c r="G6" i="90" s="1"/>
  <c r="E5" i="89"/>
  <c r="C5" i="89"/>
  <c r="E5" i="88"/>
  <c r="C5" i="88"/>
  <c r="D5" i="88" s="1"/>
  <c r="D6" i="88" s="1"/>
  <c r="E5" i="87"/>
  <c r="C5" i="87"/>
  <c r="D5" i="87" s="1"/>
  <c r="D6" i="87" s="1"/>
  <c r="E5" i="86"/>
  <c r="D5" i="86"/>
  <c r="D6" i="86" s="1"/>
  <c r="C5" i="86"/>
  <c r="F5" i="86" s="1"/>
  <c r="G5" i="86" s="1"/>
  <c r="G6" i="86" s="1"/>
  <c r="E5" i="85"/>
  <c r="C5" i="85"/>
  <c r="D5" i="85" s="1"/>
  <c r="D6" i="85" s="1"/>
  <c r="E5" i="84"/>
  <c r="F5" i="84" s="1"/>
  <c r="G5" i="84" s="1"/>
  <c r="G6" i="84" s="1"/>
  <c r="C5" i="84"/>
  <c r="D5" i="84" s="1"/>
  <c r="D6" i="84" s="1"/>
  <c r="E5" i="83"/>
  <c r="C5" i="83"/>
  <c r="D5" i="83" s="1"/>
  <c r="D6" i="83" s="1"/>
  <c r="E5" i="82"/>
  <c r="C5" i="82"/>
  <c r="D5" i="82" s="1"/>
  <c r="D6" i="82" s="1"/>
  <c r="E5" i="81"/>
  <c r="C5" i="81"/>
  <c r="F5" i="81" s="1"/>
  <c r="G5" i="81" s="1"/>
  <c r="G6" i="81" s="1"/>
  <c r="E5" i="80"/>
  <c r="C5" i="80"/>
  <c r="F5" i="80" s="1"/>
  <c r="G5" i="80" s="1"/>
  <c r="G6" i="80" s="1"/>
  <c r="E5" i="79"/>
  <c r="C5" i="79"/>
  <c r="D5" i="79" s="1"/>
  <c r="D6" i="79" s="1"/>
  <c r="E5" i="78"/>
  <c r="D5" i="78"/>
  <c r="D6" i="78" s="1"/>
  <c r="C5" i="78"/>
  <c r="E5" i="77"/>
  <c r="C5" i="77"/>
  <c r="E5" i="76"/>
  <c r="C5" i="76"/>
  <c r="E5" i="75"/>
  <c r="C5" i="75"/>
  <c r="D5" i="75" s="1"/>
  <c r="D6" i="75" s="1"/>
  <c r="E5" i="74"/>
  <c r="C5" i="74"/>
  <c r="D5" i="74" s="1"/>
  <c r="D6" i="74" s="1"/>
  <c r="E5" i="73"/>
  <c r="C5" i="73"/>
  <c r="D5" i="73" s="1"/>
  <c r="D6" i="73" s="1"/>
  <c r="E5" i="72"/>
  <c r="C5" i="72"/>
  <c r="D5" i="72" s="1"/>
  <c r="D6" i="72" s="1"/>
  <c r="E5" i="71"/>
  <c r="C5" i="71"/>
  <c r="E5" i="70"/>
  <c r="C5" i="70"/>
  <c r="E5" i="69"/>
  <c r="C5" i="69"/>
  <c r="D5" i="69" s="1"/>
  <c r="D6" i="69" s="1"/>
  <c r="E5" i="68"/>
  <c r="C5" i="68"/>
  <c r="D5" i="68" s="1"/>
  <c r="D6" i="68" s="1"/>
  <c r="E5" i="67"/>
  <c r="C5" i="67"/>
  <c r="D5" i="67" s="1"/>
  <c r="D6" i="67" s="1"/>
  <c r="E5" i="66"/>
  <c r="D5" i="66"/>
  <c r="D6" i="66" s="1"/>
  <c r="C5" i="66"/>
  <c r="F5" i="66" s="1"/>
  <c r="G5" i="66" s="1"/>
  <c r="G6" i="66" s="1"/>
  <c r="E5" i="3"/>
  <c r="C5" i="3"/>
  <c r="K2" i="1"/>
  <c r="J2" i="1"/>
  <c r="H2" i="1"/>
  <c r="F5" i="70" l="1"/>
  <c r="G5" i="70" s="1"/>
  <c r="G6" i="70" s="1"/>
  <c r="F5" i="76"/>
  <c r="G5" i="76" s="1"/>
  <c r="G6" i="76" s="1"/>
  <c r="F5" i="77"/>
  <c r="G5" i="77" s="1"/>
  <c r="G6" i="77" s="1"/>
  <c r="D5" i="90"/>
  <c r="D6" i="90" s="1"/>
  <c r="D5" i="102"/>
  <c r="D6" i="102" s="1"/>
  <c r="F5" i="103"/>
  <c r="G5" i="103" s="1"/>
  <c r="G6" i="103" s="1"/>
  <c r="F5" i="67"/>
  <c r="G5" i="67" s="1"/>
  <c r="G6" i="67" s="1"/>
  <c r="F5" i="72"/>
  <c r="G5" i="72" s="1"/>
  <c r="G6" i="72" s="1"/>
  <c r="D5" i="77"/>
  <c r="D6" i="77" s="1"/>
  <c r="D5" i="81"/>
  <c r="D6" i="81" s="1"/>
  <c r="F5" i="82"/>
  <c r="G5" i="82" s="1"/>
  <c r="G6" i="82" s="1"/>
  <c r="F5" i="89"/>
  <c r="G5" i="89" s="1"/>
  <c r="G6" i="89" s="1"/>
  <c r="F5" i="95"/>
  <c r="G5" i="95" s="1"/>
  <c r="G6" i="95" s="1"/>
  <c r="F5" i="100"/>
  <c r="G5" i="100" s="1"/>
  <c r="G6" i="100" s="1"/>
  <c r="F5" i="101"/>
  <c r="G5" i="101" s="1"/>
  <c r="G6" i="101" s="1"/>
  <c r="D5" i="103"/>
  <c r="D6" i="103" s="1"/>
  <c r="F5" i="71"/>
  <c r="G5" i="71" s="1"/>
  <c r="G6" i="71" s="1"/>
  <c r="F5" i="68"/>
  <c r="G5" i="68" s="1"/>
  <c r="G6" i="68" s="1"/>
  <c r="F5" i="78"/>
  <c r="G5" i="78" s="1"/>
  <c r="G6" i="78" s="1"/>
  <c r="F5" i="83"/>
  <c r="G5" i="83" s="1"/>
  <c r="G6" i="83" s="1"/>
  <c r="F5" i="85"/>
  <c r="G5" i="85" s="1"/>
  <c r="G6" i="85" s="1"/>
  <c r="F5" i="87"/>
  <c r="G5" i="87" s="1"/>
  <c r="G6" i="87" s="1"/>
  <c r="F5" i="91"/>
  <c r="G5" i="91" s="1"/>
  <c r="G6" i="91" s="1"/>
  <c r="F5" i="97"/>
  <c r="G5" i="97" s="1"/>
  <c r="G6" i="97" s="1"/>
  <c r="F5" i="104"/>
  <c r="G5" i="104" s="1"/>
  <c r="G6" i="104" s="1"/>
  <c r="F5" i="105"/>
  <c r="G5" i="105" s="1"/>
  <c r="G6" i="105" s="1"/>
  <c r="F5" i="73"/>
  <c r="G5" i="73" s="1"/>
  <c r="G6" i="73" s="1"/>
  <c r="F5" i="75"/>
  <c r="G5" i="75" s="1"/>
  <c r="G6" i="75" s="1"/>
  <c r="F5" i="94"/>
  <c r="G5" i="94" s="1"/>
  <c r="G6" i="94" s="1"/>
  <c r="F5" i="69"/>
  <c r="G5" i="69" s="1"/>
  <c r="G6" i="69" s="1"/>
  <c r="D5" i="70"/>
  <c r="D6" i="70" s="1"/>
  <c r="F5" i="74"/>
  <c r="G5" i="74" s="1"/>
  <c r="G6" i="74" s="1"/>
  <c r="D5" i="76"/>
  <c r="D6" i="76" s="1"/>
  <c r="F5" i="79"/>
  <c r="G5" i="79" s="1"/>
  <c r="G6" i="79" s="1"/>
  <c r="D5" i="80"/>
  <c r="D6" i="80" s="1"/>
  <c r="F5" i="88"/>
  <c r="G5" i="88" s="1"/>
  <c r="G6" i="88" s="1"/>
  <c r="D5" i="89"/>
  <c r="D6" i="89" s="1"/>
  <c r="F5" i="93"/>
  <c r="G5" i="93" s="1"/>
  <c r="G6" i="93" s="1"/>
  <c r="D5" i="95"/>
  <c r="D6" i="95" s="1"/>
  <c r="F5" i="98"/>
  <c r="G5" i="98" s="1"/>
  <c r="G6" i="98" s="1"/>
  <c r="F5" i="99"/>
  <c r="G5" i="99" s="1"/>
  <c r="G6" i="99" s="1"/>
  <c r="D5" i="100"/>
  <c r="D6" i="100" s="1"/>
  <c r="D5" i="101"/>
  <c r="D6" i="101" s="1"/>
  <c r="D5" i="71"/>
  <c r="D6" i="71" s="1"/>
  <c r="D5" i="3"/>
  <c r="F5" i="3" l="1"/>
  <c r="G5" i="3" s="1"/>
  <c r="D6" i="3"/>
  <c r="G6" i="3" l="1"/>
</calcChain>
</file>

<file path=xl/sharedStrings.xml><?xml version="1.0" encoding="utf-8"?>
<sst xmlns="http://schemas.openxmlformats.org/spreadsheetml/2006/main" count="3270" uniqueCount="119">
  <si>
    <t>Nr.</t>
  </si>
  <si>
    <t>Nazwa parametru</t>
  </si>
  <si>
    <t>Opis parametru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</si>
  <si>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</si>
  <si>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</si>
  <si>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</si>
  <si>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</si>
  <si>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</si>
  <si>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</si>
  <si>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</si>
  <si>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</si>
  <si>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</si>
  <si>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</si>
  <si>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</si>
  <si>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</si>
  <si>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</si>
  <si>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</si>
  <si>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Gwarancja</t>
  </si>
  <si>
    <t>ilość</t>
  </si>
  <si>
    <t>cena jednostkowa netto</t>
  </si>
  <si>
    <t>wartość netto</t>
  </si>
  <si>
    <t>stawka VAT [wpisz cyfrą]</t>
  </si>
  <si>
    <t>cena jednostkowa brutto</t>
  </si>
  <si>
    <t>wartość brutto</t>
  </si>
  <si>
    <t xml:space="preserve">razem netto </t>
  </si>
  <si>
    <t>razem brutto</t>
  </si>
  <si>
    <t>15.</t>
  </si>
  <si>
    <t>16.</t>
  </si>
  <si>
    <t>17.</t>
  </si>
  <si>
    <t>18.</t>
  </si>
  <si>
    <t>19.</t>
  </si>
  <si>
    <t>20.</t>
  </si>
  <si>
    <t>Wsparcie techniczne</t>
  </si>
  <si>
    <t>Typ</t>
  </si>
  <si>
    <t>Komputer przenośny typu notebook z ekranem 15,6"</t>
  </si>
  <si>
    <t>Ekran</t>
  </si>
  <si>
    <r>
      <t>15,6” o rozdzielczości 1920 x 1080 w technologii LED IPS,</t>
    </r>
    <r>
      <rPr>
        <b/>
        <sz val="9"/>
        <color theme="1"/>
        <rFont val="Tahoma"/>
        <family val="2"/>
        <charset val="238"/>
      </rPr>
      <t xml:space="preserve"> </t>
    </r>
    <r>
      <rPr>
        <sz val="9"/>
        <color theme="1"/>
        <rFont val="Tahoma"/>
        <family val="2"/>
        <charset val="238"/>
      </rPr>
      <t>przeciwodblaskowy, matowy, 220 cd/m², 67% sRGB</t>
    </r>
  </si>
  <si>
    <t>Procesor</t>
  </si>
  <si>
    <t>Procesor klasy x86, zaprojektowany do pracy w komputerach przenośnych. Zaoferowany procesor musi uzyskiwać w teście Passmark CPU Mark wynik min.: 7600 punktów (wynik zaproponowanego procesora musi znajdować się na stronie http://www.cpubenchmark.net)</t>
  </si>
  <si>
    <t>Pamięć operacyjna RAM</t>
  </si>
  <si>
    <t>8GB, możliwość rozbudowy do 16GB</t>
  </si>
  <si>
    <t>Parametry pamięci masowej</t>
  </si>
  <si>
    <t>256GB SSD M.2 (zainstalowany system)</t>
  </si>
  <si>
    <t>Karta graficzna</t>
  </si>
  <si>
    <t>dedykowana 2GB RAM, osiągająca w teście Passmark G3D Mark wynik na poziomie min.: 1800 punktów (wynik zaproponowanej grafiki musi znajdować się na stronie http://www.videocardbenchmark.net)</t>
  </si>
  <si>
    <t>Wbudowane porty i złącza:</t>
  </si>
  <si>
    <t>Karta sieciowa</t>
  </si>
  <si>
    <t>LAN 10/100/1000 Ethernet RJ45 zintegrowana z płytą główną oraz WLAN 802.11 a/b/g/n/ac wraz z Bluetooth 5</t>
  </si>
  <si>
    <t>Wyposażenie multimedialne</t>
  </si>
  <si>
    <t>Klawiatura</t>
  </si>
  <si>
    <t>W układzie US-QWERTY, odporna na zalanie, min. 101 klawiszy z wydzieloną z prawej strony strefą klawiszy numerycznych</t>
  </si>
  <si>
    <t>Urządzenie wskazujące</t>
  </si>
  <si>
    <t>Tabliczka dotykowa ClickPad z obsługą gestów wielodotykowych</t>
  </si>
  <si>
    <t>Wymagania dotyczące baterii i zasilania</t>
  </si>
  <si>
    <t>45Wh, Li-Ion. Zasilacz o mocy min. 45W</t>
  </si>
  <si>
    <t>System operacyjny</t>
  </si>
  <si>
    <t>Oprogramowanie biurowe</t>
  </si>
  <si>
    <t>Certyfikaty i standardy</t>
  </si>
  <si>
    <t>Ergonomia</t>
  </si>
  <si>
    <t>Głośność Sound Pressure mierzona zgodnie z normą ISO 7779 lub certyfikat równoważny oraz wykazana zgodnie z normą ISO 9296 lub certyfikat równoważny w pozycji operatora w trybie (IDLE) wynosząca maksymalnie  27 (LpAm, decibels)</t>
  </si>
  <si>
    <t>Waga i wymiary</t>
  </si>
  <si>
    <t>Waga max. 2,5 kg z baterią</t>
  </si>
  <si>
    <t>Wyposażenie dodatkowe</t>
  </si>
  <si>
    <t>Torba, mysz</t>
  </si>
  <si>
    <t>Dostęp do najnowszych sterowników i uaktualnień na stronie producenta zestawu realizowany poprzez podanie na dedykowanej stronie internetowej producenta numeru seryjnego lub modelu komputera.</t>
  </si>
  <si>
    <t>producenta 3 lat, naprawa następny dzień roboczy od zgłoszenia, w miejscu instalacji</t>
  </si>
  <si>
    <t>1 USB 3.1 Type-C Gen 1 (zasilanie, DisplayPort)
1 USB 3.1 Gen 1
1 USB 3.0 (ładowanie)
1 HDMI 1.4b
1 RJ-45
1 słuchawki/mikrofon jack combo</t>
  </si>
  <si>
    <t>Karta dźwiękowa zgodna z DTS, wbudowane głośniki stereo Wbudowana w obudowę matrycy kamera HD 720p z mikrofonem</t>
  </si>
  <si>
    <r>
      <t>Preinstalowany fabrycznie 64-bitowy system operacyjny</t>
    </r>
    <r>
      <rPr>
        <sz val="9"/>
        <color theme="1"/>
        <rFont val="Tahoma"/>
        <family val="2"/>
        <charset val="238"/>
      </rPr>
      <t xml:space="preserve"> w wersji PL, umożliwiający wykonanie kopii zapasowych i przywracanie systemu z możliwością automatycznego przywrócenia wersji wcześniejszej. Możliwość zdalnej automatycznej instalacji, konfiguracji, administrowania oraz aktualizowania systemu; </t>
    </r>
    <r>
      <rPr>
        <b/>
        <sz val="9"/>
        <color theme="1"/>
        <rFont val="Tahoma"/>
        <family val="2"/>
        <charset val="238"/>
      </rPr>
      <t>możliwość podłączenia do domeny Active Directory Windows Server</t>
    </r>
    <r>
      <rPr>
        <sz val="9"/>
        <color theme="1"/>
        <rFont val="Tahoma"/>
        <family val="2"/>
        <charset val="238"/>
      </rPr>
      <t xml:space="preserve">. Zdalna pomoc i współdzielenie aplikacji – możliwość zdalnego przejęcia sesji zalogowanego użytkownika, celem rozwiązania problemu z komputerem. Możliwość dokonywania aktualizacji i poprawek systemu przez Internet z możliwością wyboru instalowanych poprawek. Możliwość dokonywania uaktualnień sterowników urządzeń przez Internet. Wsparcie dla większości powszechnie używanych urządzeń peryferyjnych. Wyposażenie systemu w graficzny interfejs użytkownika w języku polskim. Darmowe aktualizacje w ramach wersji systemu operacyjnego przez Internet (niezbędne aktualizacje i poprawki muszą być dostarczane bez dodatkowych opłat). Wbudowana zapora internetowa dla ochrony połączeń internetowych. Zintegrowana z systemem konsola do zarządzania ustawieniami zapory i regułami IPv4 i IPv6. System operacyjny musi być kompatybilny z systemami funkcjonującymi u Zamawiającego, tj. Windows 10, Windows Server 2012/2016.
Data wydania dystrybucji systemu nie może być starsza niż 2018 rok.
Licencja i oprogramowanie muszą być fabrycznie nowe, nieużywane i nigdy wcześniej nie aktywowane. </t>
    </r>
  </si>
  <si>
    <t>Laptop nauczycielski</t>
  </si>
  <si>
    <t>laptop nauczycielski</t>
  </si>
  <si>
    <t>Pakiet oprogramowania biurowego w wersji PL, kompatybilny z zainstalowanym systemem operacyjnym, zawierający arkusz kalkulacyjny, edytor tekstów, program umożliwiający odtworzenie oraz tworzenie prezentacji multimedialnych, narzędzie do zarządzania informacją prywatną (pocztą elektroniczną, kalendarzem, kontaktami i zadaniami). Pakiet musi zapewniać: zachowanie pełnej zgodności z formatami plików utworzonych za pomocą oprogramowania Microsoft Excel 2003 -2019, z uwzględnieniem poprawnej realizacji użytych w nich funkcji specjalnych i makropoleceń; pracę na dokumentach utworzonych przy pomocy Microsoft Word 2003 -2019 z zapewnieniem bezproblemowej i bezzwłocznej konwersji wszystkich elementów i atrybutów dokumentu; umożliwiający otwieranie i zapewniający w 100% kompatybilność z plikami formularzy Excel; 
Wymagania odnośnie interfejsu użytkownika: pełna polska wersja językowa interfejsu użytkownika z możliwością przełączania wersji językowej interfejsu na inne języki, w tym język angielski; prostota i intuicyjność obsługi, pozwalająca na pracę osobom nieposiadającym umiejętności technicznych; narzędzie wspomagające procesy migracji z poprzednich wersji pakietu i badania zgodności z dokumentami wytworzonymi w pakietach biurowych. Oprogramowanie musi umożliwiać dostosowanie dokumentów i szablonów do potrzeb instytucji. Oprogramowanie musi umożliwiać opatrywanie dokumentów metadanymi. W skład oprogramowania muszą wchodzić narzędzia programistyczne umożliwiające automatyzację pracy i wymianę danych pomiędzy dokumentami i aplikacjami (język makropoleceń,  język skryptowy). Do aplikacji musi być dostępna pełna dokumentacja w języku polskim. 
Edytor tekstów musi umożliwiać: edycję i formatowanie tekstu w języku polskim wraz z obsługą języka polskiego w zakresie sprawdzania pisowni i poprawności gramatycznej oraz funkcjonalnością słownika wyrazów bliskoznacznych i autokorekty; edycję i formatowanie tekstu w języku angielskim wraz z obsługą języka angielskiego w zakresie sprawdzania pisowni i poprawności gramatycznej oraz funkcjonalnością słownika wyrazów bliskoznacznych i autokorekty; wstawianie oraz formatowanie tabel; wstawianie oraz formatowanie obiektów graficznych; wstawianie wykresów i tabel z arkusza kalkulacyjnego (tabele przestawne); automatyczne numerowanie rozdziałów, punktów, akapitów, tabel i rysunków; automatyczne tworzenie spisów treści; formatowanie nagłówków i stopek stron;  śledzenie i porównywanie zmian wprowadzonych przez użytkowników w dokumencie;  zapamiętywanie i wskazywanie miejsca, w którym zakończona była edycja dokumentu przed jego uprzednim zamknięciem; nagrywanie, tworzenie i edycję makr automatyzujących wykonywanie czynności; określenie układu strony (pionowa/pozioma); wydruk dokumentów;  wykonywanie korespondencji seryjnej bazując na danych adresowych pochodzących z arkusza kalkulacyjnego i z narzędzia do zarządzania informacją prywatną; zapis plików w formacie PDF; zabezpieczenie dokumentów hasłem przed odczytem oraz przed wprowadzaniem modyfikacji; możliwość wyboru jednej z zapisanych wersji dokumentu, nad którym pracuje wiele osób; 
Arkusz kalkulacyjny musi umożliwiać: tworzenie raportów tabelarycznych; tworzenie wykresów liniowych, słupkowych, kołowych; tworzenie arkuszy kalkulacyjnych zawierających teksty, dane liczbowe oraz formuły przeprowadzające operacje matematyczne, logiczne, tekstowe, statystyczne oraz operacje na danych finansowych i na miarach czasu; tworzenie raportów z zewnętrznych źródeł danych (inne arkusze kalkulacyjne, bazy danych zgodne z ODBC, pliki tekstowe, pliki XML, WebService); obsługę kostek OLAP oraz tworzenie i edycję kwerend bazodanowych i webowych; tworzenie raportów tabeli przestawnych umożliwiających dynamiczną zmianę wymiarów oraz wykresów bazujących na danych z tabeli przestawnych; wyszukiwanie i zamianę danych; wykonywanie analiz danych przy użyciu formatowania warunkowego; nazywanie komórek arkusza i odwoływanie się w formułach po takiej nazwie; nagrywanie, tworzenie i edycję makr automatyzujących wykonywanie czynności; formatowanie czasu, daty i wartości finansowych z polskim formatem; zapis wielu arkuszy kalkulacyjnych w jednym pliku; inteligentne uzupełnianie komórek w kolumnie według rozpoznanych wzorców, wraz z ich możliwością poprawiania poprzez modyfikację proponowanych formuł; możliwość przedstawienia różnych wykresów przed ich finalnym wyborem (tylko po najechaniu znacznikiem myszy na dany rodzaj wykresu); zabezpieczenie dokumentów hasłem przed odczytem oraz przed wprowadzaniem modyfikacji; 
Narzędzie do przygotowywania i prowadzenia prezentacji musi umożliwiać: przygotowywanie prezentacji multimedialnych, które będą: prezentowane przy użyciu projektora multimedialnego; drukowane w formacie umożliwiającym robienie notatek; zapisanie jako prezentacja tylko do odczytu; nagrywanie narracji i dołączanie jej do prezentacji; opatrywanie slajdów notatkami dla prezentera; umieszczanie i formatowanie tekstów, obiektów graficznych, tabel, nagrań dźwiękowych i wideo; umieszczanie tabel i wykresów pochodzących z arkusza kalkulacyjnego; odświeżenie wykresu znajdującego się w prezentacji po zmianie danych w źródłowym arkuszu kalkulacyjnym; możliwość tworzenia animacji obiektów i całych slajdów; prowadzenie prezentacji w trybie prezentera, gdzie slajdy są widoczne na jednym monitorze lub projektorze, a na drugim widoczne są slajdy i notatki prezentera, z możliwością podglądu następnego slajdu; 
Narzędzie do zarządzania informacją prywatną (pocztą elektroniczną, kalendarzem, kontaktami i zadaniami) musi umożliwiać: pobieranie i wysyłanie poczty elektronicznej z serwera pocztowego; przechowywanie wiadomości na serwerze lub w lokalnym pliku tworzonym z zastosowaniem efektywnej kompresji danych; filtrowanie niechcianej poczty elektronicznej (SPAM) oraz określanie listy zablokowanych i bezpiecznych nadawców; tworzenie katalogów, pozwalających katalogować pocztę elektroniczną; automatyczne grupowanie poczty o tym samym tytule; tworzenie reguł przenoszących automatycznie nową pocztę elektroniczną do określonych katalogów bazując na słowach zawartych w tytule, adresie nadawcy i odbiorcy; oflagowanie poczty elektronicznej z określeniem terminu przypomnienia, oddzielnie dla nadawcy i adresatów; mechanizm ustalania liczby wiadomości, które mają być synchronizowane lokalnie; zarządzanie kalendarzem; udostępnianie kalendarza innym użytkownikom z możliwością określania uprawnień użytkowników; przeglądanie kalendarza innych użytkowników; zapraszanie uczestników na spotkanie, co po ich akceptacji powoduje automatyczne wprowadzenie spotkania w ich kalendarzach; zarządzanie listą zadań; zlecanie zadań innym użytkownikom; zarządzanie listą kontaktów; udostępnianie listy kontaktów innym użytkownikom; przeglądanie listy kontaktów innych użytkowników;
Licencja dla instytucji edukacyjnej.</t>
  </si>
  <si>
    <t>ARKUSZ KALKULACYJNY WRAZ ZE SZCZEGÓŁOWYM OPISEM PRZEDMIOTU ZAMÓWIENIA</t>
  </si>
  <si>
    <t>ARKUSZ KALKULACYJNY</t>
  </si>
  <si>
    <t>Szkoła Podstawowa nr 2 im. Henryka Sucharskiego, ul. Komuny Paryskiej 36-38, 50-451 Wrocław</t>
  </si>
  <si>
    <t xml:space="preserve">termin dostawy: </t>
  </si>
  <si>
    <t>SZCZEGÓŁOWY OPIS ZAMÓWIENIA</t>
  </si>
  <si>
    <t>Szkoła Podstawowa nr 3 im. Mariusza Zaruskiego, ul. Bobrza 27, 54–220 Wrocław</t>
  </si>
  <si>
    <t>Szkoła Podstawowa nr 8 im. Józefa Piłsudskiego, ul. Kowalska 105, 51-424 Wrocław</t>
  </si>
  <si>
    <t xml:space="preserve">Szkoła Podstawowa nr 9 im. Wincentego Pola, ul. Nyska 66, 50-505 Wrocław </t>
  </si>
  <si>
    <t>Zespół Szkolno - Przedszkolny nr 3, ul. Inflancka 13, 51 -354 Wrocław</t>
  </si>
  <si>
    <t xml:space="preserve">Zespół Szkolno - Przedszkolny nr 18, ul. Poznańska 26, 53-630 Wrocław </t>
  </si>
  <si>
    <t>Szkoła Podstawowa nr 28 im. Generała Leopolda Okulickiego, ul. Grecka 59, 54-406 Wrocław</t>
  </si>
  <si>
    <t>Szkoła Podstawowa nr 29, ul. Kraińskiego 1, 50-153 Wrocław</t>
  </si>
  <si>
    <t>Zespół Szkolno - Przedszkolny Nr 21, ul. Kłodzka 40, 50 - 536 Wrocław</t>
  </si>
  <si>
    <t>Szkoła Podstawowa nr 42, ul. Wałbrzyska 50, 52-314 Wrocław</t>
  </si>
  <si>
    <t xml:space="preserve">Szkoła Podstawowa nr 44  im. Jana III Sobieskiego, ul. Wilanowska 31, 51-206 Wrocław </t>
  </si>
  <si>
    <t>Zespół Szkolno-Przedszkolny Nr 11, ul. Strachocińska 155-157, 51-518 Wrocław</t>
  </si>
  <si>
    <t>Zespół Szkolno - Przedszkolny nr 8, ul. Składowa 2/4, 50-209 Wrocław</t>
  </si>
  <si>
    <t>Szkoła Podstawowa nr 63 im. Anny Jasińskiej, ul. Mennicza 21-23, 50-057 Wrocław</t>
  </si>
  <si>
    <t>Szkoła Podstawowa nr 64 im. Władysława Broniewskiego, ul. Wojszycka 1, 53-006 Wrocław</t>
  </si>
  <si>
    <t>Szkoła Podstawowa nr 71 im. Leona Kruczkowskiego, ul. Podwale 57, 50 – 039 Wrocław</t>
  </si>
  <si>
    <t>Zespół Szkół nr 21, ul. Piotra Ignuta 28, 54-152 Wrocław</t>
  </si>
  <si>
    <t>Szkoła Podstawowa nr 76  z Oddziałami Sportowymi im. I Armii Wojska Polskiego, ul. Wandy 13, 53-320 Wrocław</t>
  </si>
  <si>
    <t>Szermiercza Sportowa Szkoła Podstawowa nr 85 im. Prof. Mariana Suskiego, ul. Traugutta 37, 50-416 Wrocław</t>
  </si>
  <si>
    <t>Szkoła Podstawowa nr 96 im. Leonida Teligi, ul. Krakowska 2, 50-425 Wrocław</t>
  </si>
  <si>
    <t>Szkoła Podstawowa nr 99 im. Tadeusza Kościuszki, ul. Głubczycka 3, 52-026 Wrocław</t>
  </si>
  <si>
    <t>Szkoła Podstawowa nr 108 im. Juliana Tuwima, ul. Bolesława Chrobrego 3, 50-240 Wrocław</t>
  </si>
  <si>
    <t>Zespół Szkolno - Przedszkolny nr 1, ul. Zemska 16C, 54-440 Wrocław</t>
  </si>
  <si>
    <t>Szkoła Podstawowa nr 118 im. Płk Pilota Bolesława Orlińskiego, ul. Bulwar Ikara 19, 54-130 Wrocław</t>
  </si>
  <si>
    <t>Liceum Ogólnokształcące nr I im. Danuty Siedzikówny "Inki", ul. Księcia Józefa Poniatowskiego 9, 50-326 Wrocław</t>
  </si>
  <si>
    <t>Liceum Ogólnokształcące nr II im. Piastów Śląskich z  Oddziałami Mistrzostwa Sportowego, ul. Parkowa 18-26, 51-618 Wrocław</t>
  </si>
  <si>
    <t>Liceum Ogólnokształcące nr IV im. Stefana Żeromskiego, ul. Stacha Świstackiego 12-14, 50-430 Wrocław</t>
  </si>
  <si>
    <t>Liceum Ogólnokształcące nr VI im. Bolesława Prusa, ul. Hutnicza 45, 54-139 Wrocław</t>
  </si>
  <si>
    <t>Liceum Ogólnokształcące nr VII im. Krzysztofa Kamila Baczyńskiego, ul.Krucza 49, 53-410 Wrocław</t>
  </si>
  <si>
    <t>Liceum Ogólnokształcące nr XII  im. Bolesława Chrobrego, plac Orląt Lwowskich 2A, 53-605 Wrocław</t>
  </si>
  <si>
    <t>Liceum Ogólnokształcące nr XV im. mjr Piotra Wysockiego, Wojrowicka 58, 54-436 Wrocław</t>
  </si>
  <si>
    <t>Liceum Ogólnokształcące nr XVII im. Agnieszki Osieckiej, ul. Tęczowa 60, 53-603 Wrocław</t>
  </si>
  <si>
    <t>Zespół Szkół Plastycznych im. Stanisława Kopystyńskiego, ul. Piotra Skargi 23, 50-082 Wrocław</t>
  </si>
  <si>
    <t>Zespół Szkół nr 18, ul. Młodych Techników 58, 53-645 Wrocław</t>
  </si>
  <si>
    <t>Zespół Szkół Ekonomiczno-Ogólnokształcących, ul. Drukarska 50, 53-312 Wrocław</t>
  </si>
  <si>
    <t>Zespół Szkół Logistycznych, ul. Dawida 9-11, 50-527 Wrocław</t>
  </si>
  <si>
    <t>Zespół Szkół Ekonomiczno-Administracyjnych, ul. Worcella 3, 50-448 Wrocław</t>
  </si>
  <si>
    <t>Zespół Szkół nr 6, ul. Nowodworska 70-82, 54-438 Wrocław</t>
  </si>
  <si>
    <t>Technikum nr 15  im. Marii Skłodowskiej-Curie, ul. Skwierzyńska 1/7, 53-521 Wrocław</t>
  </si>
  <si>
    <t xml:space="preserve">Szkoła Podstawowa im. Piastów Śląskich, Chrząstawa Wielka, ul. Wrocławska 19 
55-003 Czernica 
Szkoła Podstawowa im. Piastów Śląskich, Chrząstawa Wielka, ul. Wrocławska 19 
55-003 Czernica 
</t>
  </si>
  <si>
    <t xml:space="preserve">Szkoła Podstawowa im. Janusza Korczaka, Ratowice, ul. Wrocławska 36, 55-003 Czernica
55-003 Czernica 
Szkoła Podstawowa im. Piastów Śląskich, Chrząstawa Wielka, ul. Wrocławska 19 
55-003 Czernica 
</t>
  </si>
  <si>
    <t>Propozycja Wykonawcy</t>
  </si>
  <si>
    <r>
      <t xml:space="preserve">Certyfikat ISO 9001:2000 lub certyfikat równoważny dla producenta sprzętu
Certyfikat ISO 14001 lub certyfikat równoważny dla producenta sprzętu 
Deklaracja zgodności CE 
</t>
    </r>
    <r>
      <rPr>
        <strike/>
        <sz val="9"/>
        <color theme="4"/>
        <rFont val="Tahoma"/>
        <family val="2"/>
        <charset val="238"/>
      </rPr>
      <t>Certyfikat EPEAT na poziomie GOLD dla Polski, wymagany wpis dotyczący oferowanej stacji dostępowej w internetowym katalogu http://www.epeat.net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</si>
</sst>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b/>
      <sz val="14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Tahoma"/>
      <family val="2"/>
      <charset val="238"/>
    </font>
    <font>
      <strike/>
      <sz val="9"/>
      <color theme="4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Protection="1"/>
    <xf numFmtId="0" fontId="10" fillId="0" borderId="19" xfId="0" applyFont="1" applyBorder="1" applyAlignment="1" applyProtection="1">
      <alignment wrapText="1"/>
    </xf>
    <xf numFmtId="0" fontId="10" fillId="0" borderId="14" xfId="0" applyFont="1" applyBorder="1" applyAlignment="1" applyProtection="1">
      <alignment wrapText="1"/>
    </xf>
    <xf numFmtId="0" fontId="10" fillId="0" borderId="20" xfId="0" applyFont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5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164" fontId="5" fillId="0" borderId="1" xfId="1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wrapText="1"/>
    </xf>
    <xf numFmtId="0" fontId="6" fillId="0" borderId="0" xfId="0" applyFont="1" applyProtection="1"/>
    <xf numFmtId="0" fontId="7" fillId="0" borderId="1" xfId="0" applyFont="1" applyBorder="1" applyProtection="1"/>
    <xf numFmtId="164" fontId="7" fillId="0" borderId="1" xfId="0" applyNumberFormat="1" applyFont="1" applyBorder="1" applyProtection="1"/>
    <xf numFmtId="0" fontId="0" fillId="0" borderId="0" xfId="0" applyAlignment="1" applyProtection="1">
      <alignment wrapText="1"/>
    </xf>
    <xf numFmtId="0" fontId="3" fillId="0" borderId="4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 wrapText="1"/>
    </xf>
    <xf numFmtId="1" fontId="5" fillId="0" borderId="1" xfId="1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27" xfId="0" applyFont="1" applyBorder="1" applyProtection="1"/>
    <xf numFmtId="0" fontId="4" fillId="0" borderId="1" xfId="0" applyFont="1" applyBorder="1" applyAlignment="1" applyProtection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" fontId="0" fillId="3" borderId="8" xfId="0" applyNumberFormat="1" applyFill="1" applyBorder="1" applyAlignment="1">
      <alignment horizontal="center" vertical="center"/>
    </xf>
    <xf numFmtId="1" fontId="0" fillId="3" borderId="9" xfId="0" applyNumberFormat="1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7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18" xfId="0" applyFont="1" applyBorder="1" applyAlignment="1" applyProtection="1">
      <alignment horizontal="center" wrapText="1"/>
    </xf>
    <xf numFmtId="0" fontId="10" fillId="2" borderId="14" xfId="0" applyFont="1" applyFill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24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26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25" xfId="0" applyFont="1" applyBorder="1" applyAlignment="1" applyProtection="1">
      <alignment horizontal="left" vertical="center" wrapText="1"/>
    </xf>
    <xf numFmtId="0" fontId="10" fillId="0" borderId="21" xfId="0" applyFont="1" applyBorder="1" applyAlignment="1" applyProtection="1">
      <alignment horizontal="center" wrapText="1"/>
    </xf>
    <xf numFmtId="0" fontId="10" fillId="0" borderId="22" xfId="0" applyFont="1" applyBorder="1" applyAlignment="1" applyProtection="1">
      <alignment horizontal="center" wrapText="1"/>
    </xf>
    <xf numFmtId="0" fontId="10" fillId="0" borderId="23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5" xfId="0" applyFont="1" applyBorder="1" applyAlignment="1" applyProtection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ideocardbenchmark.net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videocardbenchmark.net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videocardbenchmark.net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videocardbenchmark.net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videocardbenchmark.net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videocardbenchmark.net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videocardbenchmark.net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videocardbenchmark.net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videocardbenchmark.net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videocardbenchmark.net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videocardbenchmark.ne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ideocardbenchmark.net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videocardbenchmark.net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videocardbenchmark.net/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videocardbenchmark.net/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videocardbenchmark.net/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videocardbenchmark.net/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videocardbenchmark.net/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videocardbenchmark.net/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www.videocardbenchmark.net/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www.videocardbenchmark.net/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www.videocardbenchmark.net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videocardbenchmark.net/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://www.videocardbenchmark.net/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://www.videocardbenchmark.net/" TargetMode="Externa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http://www.videocardbenchmark.net/" TargetMode="Externa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://www.videocardbenchmark.net/" TargetMode="Externa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hyperlink" Target="http://www.videocardbenchmark.net/" TargetMode="Externa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5.bin"/><Relationship Id="rId1" Type="http://schemas.openxmlformats.org/officeDocument/2006/relationships/hyperlink" Target="http://www.videocardbenchmark.net/" TargetMode="Externa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hyperlink" Target="http://www.videocardbenchmark.net/" TargetMode="Externa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hyperlink" Target="http://www.videocardbenchmark.net/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hyperlink" Target="http://www.videocardbenchmark.net/" TargetMode="Externa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hyperlink" Target="http://www.videocardbenchmark.net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videocardbenchmark.net/" TargetMode="Externa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hyperlink" Target="http://www.videocardbenchmark.net/" TargetMode="Externa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hyperlink" Target="http://www.videocardbenchmark.net/" TargetMode="Externa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2.bin"/><Relationship Id="rId1" Type="http://schemas.openxmlformats.org/officeDocument/2006/relationships/hyperlink" Target="http://www.videocardbenchmark.net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videocardbenchmark.net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videocardbenchmark.net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videocardbenchmark.net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videocardbenchmark.net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videocardbenchmark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D19" sqref="D19"/>
    </sheetView>
  </sheetViews>
  <sheetFormatPr defaultRowHeight="15" x14ac:dyDescent="0.25"/>
  <cols>
    <col min="1" max="1" width="17.5703125" style="1" customWidth="1"/>
    <col min="2" max="2" width="5.7109375" customWidth="1"/>
    <col min="3" max="3" width="20.7109375" customWidth="1"/>
    <col min="4" max="4" width="122.7109375" customWidth="1"/>
    <col min="5" max="5" width="29.7109375" customWidth="1"/>
    <col min="7" max="7" width="16.42578125" customWidth="1"/>
    <col min="8" max="8" width="15" customWidth="1"/>
    <col min="10" max="10" width="19.140625" customWidth="1"/>
    <col min="11" max="11" width="18.28515625" customWidth="1"/>
  </cols>
  <sheetData>
    <row r="1" spans="1:11" ht="51.75" thickBot="1" x14ac:dyDescent="0.3">
      <c r="A1" s="31" t="s">
        <v>72</v>
      </c>
      <c r="B1" s="31"/>
      <c r="C1" s="31"/>
      <c r="D1" s="31"/>
      <c r="E1" s="28" t="s">
        <v>117</v>
      </c>
      <c r="F1" s="5" t="s">
        <v>18</v>
      </c>
      <c r="G1" s="5" t="s">
        <v>19</v>
      </c>
      <c r="H1" s="5" t="s">
        <v>20</v>
      </c>
      <c r="I1" s="5" t="s">
        <v>21</v>
      </c>
      <c r="J1" s="5" t="s">
        <v>22</v>
      </c>
      <c r="K1" s="5" t="s">
        <v>23</v>
      </c>
    </row>
    <row r="2" spans="1:11" ht="26.25" customHeight="1" x14ac:dyDescent="0.25">
      <c r="A2" s="38" t="s">
        <v>69</v>
      </c>
      <c r="B2" s="3" t="s">
        <v>0</v>
      </c>
      <c r="C2" s="7" t="s">
        <v>1</v>
      </c>
      <c r="D2" s="7" t="s">
        <v>2</v>
      </c>
      <c r="E2" s="7"/>
      <c r="F2" s="41">
        <v>147</v>
      </c>
      <c r="G2" s="44"/>
      <c r="H2" s="32">
        <f>F2*G2</f>
        <v>0</v>
      </c>
      <c r="I2" s="47"/>
      <c r="J2" s="32">
        <f>G2*I2%+G2</f>
        <v>0</v>
      </c>
      <c r="K2" s="35">
        <f>F2*J2</f>
        <v>0</v>
      </c>
    </row>
    <row r="3" spans="1:11" ht="24" customHeight="1" x14ac:dyDescent="0.25">
      <c r="A3" s="39"/>
      <c r="B3" s="2" t="s">
        <v>3</v>
      </c>
      <c r="C3" s="2" t="s">
        <v>33</v>
      </c>
      <c r="D3" s="2" t="s">
        <v>34</v>
      </c>
      <c r="E3" s="2"/>
      <c r="F3" s="42"/>
      <c r="G3" s="45"/>
      <c r="H3" s="33"/>
      <c r="I3" s="48"/>
      <c r="J3" s="33"/>
      <c r="K3" s="36"/>
    </row>
    <row r="4" spans="1:11" ht="42.75" customHeight="1" x14ac:dyDescent="0.25">
      <c r="A4" s="39"/>
      <c r="B4" s="2" t="s">
        <v>4</v>
      </c>
      <c r="C4" s="2" t="s">
        <v>35</v>
      </c>
      <c r="D4" s="2" t="s">
        <v>36</v>
      </c>
      <c r="E4" s="2"/>
      <c r="F4" s="42"/>
      <c r="G4" s="45"/>
      <c r="H4" s="33"/>
      <c r="I4" s="48"/>
      <c r="J4" s="33"/>
      <c r="K4" s="36"/>
    </row>
    <row r="5" spans="1:11" ht="74.25" customHeight="1" x14ac:dyDescent="0.25">
      <c r="A5" s="39"/>
      <c r="B5" s="2" t="s">
        <v>5</v>
      </c>
      <c r="C5" s="2" t="s">
        <v>37</v>
      </c>
      <c r="D5" s="2" t="s">
        <v>38</v>
      </c>
      <c r="E5" s="2"/>
      <c r="F5" s="42"/>
      <c r="G5" s="45"/>
      <c r="H5" s="33"/>
      <c r="I5" s="48"/>
      <c r="J5" s="33"/>
      <c r="K5" s="36"/>
    </row>
    <row r="6" spans="1:11" ht="31.5" customHeight="1" x14ac:dyDescent="0.25">
      <c r="A6" s="39"/>
      <c r="B6" s="2" t="s">
        <v>6</v>
      </c>
      <c r="C6" s="2" t="s">
        <v>39</v>
      </c>
      <c r="D6" s="2" t="s">
        <v>40</v>
      </c>
      <c r="E6" s="2"/>
      <c r="F6" s="42"/>
      <c r="G6" s="45"/>
      <c r="H6" s="33"/>
      <c r="I6" s="48"/>
      <c r="J6" s="33"/>
      <c r="K6" s="36"/>
    </row>
    <row r="7" spans="1:11" ht="15.75" customHeight="1" x14ac:dyDescent="0.25">
      <c r="A7" s="39"/>
      <c r="B7" s="2" t="s">
        <v>7</v>
      </c>
      <c r="C7" s="2" t="s">
        <v>41</v>
      </c>
      <c r="D7" s="2" t="s">
        <v>42</v>
      </c>
      <c r="E7" s="2"/>
      <c r="F7" s="42"/>
      <c r="G7" s="45"/>
      <c r="H7" s="33"/>
      <c r="I7" s="48"/>
      <c r="J7" s="33"/>
      <c r="K7" s="36"/>
    </row>
    <row r="8" spans="1:11" ht="54.75" customHeight="1" x14ac:dyDescent="0.25">
      <c r="A8" s="39"/>
      <c r="B8" s="2" t="s">
        <v>8</v>
      </c>
      <c r="C8" s="2" t="s">
        <v>43</v>
      </c>
      <c r="D8" s="2" t="s">
        <v>44</v>
      </c>
      <c r="E8" s="2"/>
      <c r="F8" s="42"/>
      <c r="G8" s="45"/>
      <c r="H8" s="33"/>
      <c r="I8" s="48"/>
      <c r="J8" s="33"/>
      <c r="K8" s="36"/>
    </row>
    <row r="9" spans="1:11" ht="84" customHeight="1" x14ac:dyDescent="0.25">
      <c r="A9" s="39"/>
      <c r="B9" s="2" t="s">
        <v>9</v>
      </c>
      <c r="C9" s="2" t="s">
        <v>45</v>
      </c>
      <c r="D9" s="2" t="s">
        <v>66</v>
      </c>
      <c r="E9" s="2"/>
      <c r="F9" s="42"/>
      <c r="G9" s="45"/>
      <c r="H9" s="33"/>
      <c r="I9" s="48"/>
      <c r="J9" s="33"/>
      <c r="K9" s="36"/>
    </row>
    <row r="10" spans="1:11" x14ac:dyDescent="0.25">
      <c r="A10" s="39"/>
      <c r="B10" s="2" t="s">
        <v>10</v>
      </c>
      <c r="C10" s="2" t="s">
        <v>46</v>
      </c>
      <c r="D10" s="2" t="s">
        <v>47</v>
      </c>
      <c r="E10" s="2"/>
      <c r="F10" s="42"/>
      <c r="G10" s="45"/>
      <c r="H10" s="33"/>
      <c r="I10" s="48"/>
      <c r="J10" s="33"/>
      <c r="K10" s="36"/>
    </row>
    <row r="11" spans="1:11" ht="43.5" customHeight="1" x14ac:dyDescent="0.25">
      <c r="A11" s="39"/>
      <c r="B11" s="2" t="s">
        <v>11</v>
      </c>
      <c r="C11" s="2" t="s">
        <v>48</v>
      </c>
      <c r="D11" s="2" t="s">
        <v>67</v>
      </c>
      <c r="E11" s="2"/>
      <c r="F11" s="42"/>
      <c r="G11" s="45"/>
      <c r="H11" s="33"/>
      <c r="I11" s="48"/>
      <c r="J11" s="33"/>
      <c r="K11" s="36"/>
    </row>
    <row r="12" spans="1:11" x14ac:dyDescent="0.25">
      <c r="A12" s="39"/>
      <c r="B12" s="2" t="s">
        <v>12</v>
      </c>
      <c r="C12" s="2" t="s">
        <v>49</v>
      </c>
      <c r="D12" s="2" t="s">
        <v>50</v>
      </c>
      <c r="E12" s="2"/>
      <c r="F12" s="42"/>
      <c r="G12" s="45"/>
      <c r="H12" s="33"/>
      <c r="I12" s="48"/>
      <c r="J12" s="33"/>
      <c r="K12" s="36"/>
    </row>
    <row r="13" spans="1:11" x14ac:dyDescent="0.25">
      <c r="A13" s="39"/>
      <c r="B13" s="2" t="s">
        <v>13</v>
      </c>
      <c r="C13" s="2" t="s">
        <v>51</v>
      </c>
      <c r="D13" s="2" t="s">
        <v>52</v>
      </c>
      <c r="E13" s="2"/>
      <c r="F13" s="42"/>
      <c r="G13" s="45"/>
      <c r="H13" s="33"/>
      <c r="I13" s="48"/>
      <c r="J13" s="33"/>
      <c r="K13" s="36"/>
    </row>
    <row r="14" spans="1:11" ht="22.5" x14ac:dyDescent="0.25">
      <c r="A14" s="39"/>
      <c r="B14" s="2" t="s">
        <v>14</v>
      </c>
      <c r="C14" s="2" t="s">
        <v>53</v>
      </c>
      <c r="D14" s="2" t="s">
        <v>54</v>
      </c>
      <c r="E14" s="2"/>
      <c r="F14" s="42"/>
      <c r="G14" s="45"/>
      <c r="H14" s="33"/>
      <c r="I14" s="48"/>
      <c r="J14" s="33"/>
      <c r="K14" s="36"/>
    </row>
    <row r="15" spans="1:11" ht="135" x14ac:dyDescent="0.25">
      <c r="A15" s="39"/>
      <c r="B15" s="2" t="s">
        <v>15</v>
      </c>
      <c r="C15" s="2" t="s">
        <v>55</v>
      </c>
      <c r="D15" s="6" t="s">
        <v>68</v>
      </c>
      <c r="E15" s="6"/>
      <c r="F15" s="42"/>
      <c r="G15" s="45"/>
      <c r="H15" s="33"/>
      <c r="I15" s="48"/>
      <c r="J15" s="33"/>
      <c r="K15" s="36"/>
    </row>
    <row r="16" spans="1:11" ht="408.95" customHeight="1" x14ac:dyDescent="0.25">
      <c r="A16" s="39"/>
      <c r="B16" s="2" t="s">
        <v>16</v>
      </c>
      <c r="C16" s="2" t="s">
        <v>56</v>
      </c>
      <c r="D16" s="8" t="s">
        <v>71</v>
      </c>
      <c r="E16" s="8"/>
      <c r="F16" s="42"/>
      <c r="G16" s="45"/>
      <c r="H16" s="33"/>
      <c r="I16" s="48"/>
      <c r="J16" s="33"/>
      <c r="K16" s="36"/>
    </row>
    <row r="17" spans="1:11" ht="56.25" x14ac:dyDescent="0.25">
      <c r="A17" s="39"/>
      <c r="B17" s="2" t="s">
        <v>26</v>
      </c>
      <c r="C17" s="2" t="s">
        <v>57</v>
      </c>
      <c r="D17" s="2" t="s">
        <v>118</v>
      </c>
      <c r="E17" s="2"/>
      <c r="F17" s="42"/>
      <c r="G17" s="45"/>
      <c r="H17" s="33"/>
      <c r="I17" s="48"/>
      <c r="J17" s="33"/>
      <c r="K17" s="36"/>
    </row>
    <row r="18" spans="1:11" ht="22.5" x14ac:dyDescent="0.25">
      <c r="A18" s="39"/>
      <c r="B18" s="2" t="s">
        <v>27</v>
      </c>
      <c r="C18" s="2" t="s">
        <v>58</v>
      </c>
      <c r="D18" s="2" t="s">
        <v>59</v>
      </c>
      <c r="E18" s="2"/>
      <c r="F18" s="42"/>
      <c r="G18" s="45"/>
      <c r="H18" s="33"/>
      <c r="I18" s="48"/>
      <c r="J18" s="33"/>
      <c r="K18" s="36"/>
    </row>
    <row r="19" spans="1:11" x14ac:dyDescent="0.25">
      <c r="A19" s="39"/>
      <c r="B19" s="2" t="s">
        <v>28</v>
      </c>
      <c r="C19" s="2" t="s">
        <v>60</v>
      </c>
      <c r="D19" s="2" t="s">
        <v>61</v>
      </c>
      <c r="E19" s="2"/>
      <c r="F19" s="42"/>
      <c r="G19" s="45"/>
      <c r="H19" s="33"/>
      <c r="I19" s="48"/>
      <c r="J19" s="33"/>
      <c r="K19" s="36"/>
    </row>
    <row r="20" spans="1:11" ht="22.5" x14ac:dyDescent="0.25">
      <c r="A20" s="39"/>
      <c r="B20" s="2" t="s">
        <v>29</v>
      </c>
      <c r="C20" s="2" t="s">
        <v>62</v>
      </c>
      <c r="D20" s="2" t="s">
        <v>63</v>
      </c>
      <c r="E20" s="2"/>
      <c r="F20" s="42"/>
      <c r="G20" s="45"/>
      <c r="H20" s="33"/>
      <c r="I20" s="48"/>
      <c r="J20" s="33"/>
      <c r="K20" s="36"/>
    </row>
    <row r="21" spans="1:11" ht="49.5" customHeight="1" x14ac:dyDescent="0.25">
      <c r="A21" s="39"/>
      <c r="B21" s="2" t="s">
        <v>30</v>
      </c>
      <c r="C21" s="2" t="s">
        <v>32</v>
      </c>
      <c r="D21" s="2" t="s">
        <v>64</v>
      </c>
      <c r="E21" s="2"/>
      <c r="F21" s="42"/>
      <c r="G21" s="45"/>
      <c r="H21" s="33"/>
      <c r="I21" s="48"/>
      <c r="J21" s="33"/>
      <c r="K21" s="36"/>
    </row>
    <row r="22" spans="1:11" ht="15.75" thickBot="1" x14ac:dyDescent="0.3">
      <c r="A22" s="40"/>
      <c r="B22" s="4" t="s">
        <v>31</v>
      </c>
      <c r="C22" s="4" t="s">
        <v>17</v>
      </c>
      <c r="D22" s="4" t="s">
        <v>65</v>
      </c>
      <c r="E22" s="4"/>
      <c r="F22" s="43"/>
      <c r="G22" s="46"/>
      <c r="H22" s="34"/>
      <c r="I22" s="49"/>
      <c r="J22" s="34"/>
      <c r="K22" s="37"/>
    </row>
  </sheetData>
  <mergeCells count="8">
    <mergeCell ref="A1:D1"/>
    <mergeCell ref="J2:J22"/>
    <mergeCell ref="K2:K22"/>
    <mergeCell ref="A2:A22"/>
    <mergeCell ref="F2:F22"/>
    <mergeCell ref="G2:G22"/>
    <mergeCell ref="H2:H22"/>
    <mergeCell ref="I2:I22"/>
  </mergeCells>
  <hyperlinks>
    <hyperlink ref="D8" r:id="rId1" display="http://www.videocardbenchmark.net/"/>
  </hyperlinks>
  <pageMargins left="0.7" right="0.7" top="0.75" bottom="0.75" header="0.3" footer="0.3"/>
  <pageSetup paperSize="9" scale="30" orientation="portrait" r:id="rId2"/>
  <headerFooter>
    <oddHeader>&amp;L10/PN/J/2019</oddHeader>
    <oddFooter>&amp;L&amp;P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84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7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85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2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86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1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87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2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88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1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89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2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90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2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91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6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92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8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93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4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4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74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5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A10:A30"/>
    <mergeCell ref="A1:G1"/>
    <mergeCell ref="A2:G2"/>
    <mergeCell ref="B3:D3"/>
    <mergeCell ref="D10:G10"/>
    <mergeCell ref="D11:G11"/>
    <mergeCell ref="D12:G12"/>
    <mergeCell ref="D13:G13"/>
    <mergeCell ref="D14:G14"/>
    <mergeCell ref="D15:G15"/>
    <mergeCell ref="D30:G30"/>
    <mergeCell ref="D25:G25"/>
    <mergeCell ref="D24:G24"/>
    <mergeCell ref="A9:G9"/>
    <mergeCell ref="D22:G22"/>
    <mergeCell ref="D23:G23"/>
    <mergeCell ref="D26:G26"/>
    <mergeCell ref="D27:G27"/>
    <mergeCell ref="D28:G28"/>
    <mergeCell ref="D29:G29"/>
    <mergeCell ref="D16:G16"/>
    <mergeCell ref="D17:G17"/>
    <mergeCell ref="D18:G18"/>
    <mergeCell ref="D19:G19"/>
    <mergeCell ref="D20:G20"/>
    <mergeCell ref="D21:G21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94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3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95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4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96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5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97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3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98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7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99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7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100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3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101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2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102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4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103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4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77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4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104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1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105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2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106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2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107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2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108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1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109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4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110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1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111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5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112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3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113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2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78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6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114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5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115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5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116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1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79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3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80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5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81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2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4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82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6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5" zoomScaleNormal="100" workbookViewId="0">
      <selection activeCell="D25" sqref="D25:G25"/>
    </sheetView>
  </sheetViews>
  <sheetFormatPr defaultRowHeight="15" x14ac:dyDescent="0.25"/>
  <cols>
    <col min="1" max="1" width="34.7109375" style="22" customWidth="1"/>
    <col min="2" max="2" width="9.140625" style="9"/>
    <col min="3" max="3" width="24.7109375" style="9" customWidth="1"/>
    <col min="4" max="4" width="25.28515625" style="9" customWidth="1"/>
    <col min="5" max="5" width="28.140625" style="9" customWidth="1"/>
    <col min="6" max="6" width="31.42578125" style="9" customWidth="1"/>
    <col min="7" max="7" width="35.42578125" style="9" customWidth="1"/>
    <col min="8" max="8" width="22.42578125" style="9" customWidth="1"/>
    <col min="9" max="16384" width="9.140625" style="9"/>
  </cols>
  <sheetData>
    <row r="1" spans="1:8" x14ac:dyDescent="0.25">
      <c r="A1" s="55" t="s">
        <v>73</v>
      </c>
      <c r="B1" s="56"/>
      <c r="C1" s="56"/>
      <c r="D1" s="56"/>
      <c r="E1" s="56"/>
      <c r="F1" s="56"/>
      <c r="G1" s="57"/>
    </row>
    <row r="2" spans="1:8" x14ac:dyDescent="0.25">
      <c r="A2" s="58" t="s">
        <v>83</v>
      </c>
      <c r="B2" s="59"/>
      <c r="C2" s="59"/>
      <c r="D2" s="59"/>
      <c r="E2" s="59"/>
      <c r="F2" s="59"/>
      <c r="G2" s="60"/>
    </row>
    <row r="3" spans="1:8" ht="15.75" thickBot="1" x14ac:dyDescent="0.3">
      <c r="A3" s="10" t="s">
        <v>75</v>
      </c>
      <c r="B3" s="61"/>
      <c r="C3" s="61"/>
      <c r="D3" s="61"/>
      <c r="E3" s="11"/>
      <c r="F3" s="11"/>
      <c r="G3" s="12"/>
    </row>
    <row r="4" spans="1:8" x14ac:dyDescent="0.25">
      <c r="A4" s="13"/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</row>
    <row r="5" spans="1:8" ht="26.25" customHeight="1" x14ac:dyDescent="0.25">
      <c r="A5" s="15" t="s">
        <v>70</v>
      </c>
      <c r="B5" s="14">
        <v>5</v>
      </c>
      <c r="C5" s="16">
        <f>'ARKUSZ ZBIORCZY'!G2</f>
        <v>0</v>
      </c>
      <c r="D5" s="17">
        <f>B5*C5</f>
        <v>0</v>
      </c>
      <c r="E5" s="27">
        <f>'ARKUSZ ZBIORCZY'!I2</f>
        <v>0</v>
      </c>
      <c r="F5" s="17">
        <f>C5*E5%+C5</f>
        <v>0</v>
      </c>
      <c r="G5" s="16">
        <f>F5*B5</f>
        <v>0</v>
      </c>
    </row>
    <row r="6" spans="1:8" s="19" customFormat="1" ht="15.75" x14ac:dyDescent="0.25">
      <c r="A6" s="18"/>
      <c r="C6" s="20" t="s">
        <v>24</v>
      </c>
      <c r="D6" s="21">
        <f>SUM(D5:D5)</f>
        <v>0</v>
      </c>
      <c r="E6" s="20"/>
      <c r="F6" s="21" t="s">
        <v>25</v>
      </c>
      <c r="G6" s="21">
        <f>SUM(G5:G5)</f>
        <v>0</v>
      </c>
    </row>
    <row r="8" spans="1:8" ht="15.75" thickBot="1" x14ac:dyDescent="0.3"/>
    <row r="9" spans="1:8" ht="15.75" thickBot="1" x14ac:dyDescent="0.3">
      <c r="A9" s="68" t="s">
        <v>76</v>
      </c>
      <c r="B9" s="69"/>
      <c r="C9" s="69"/>
      <c r="D9" s="69"/>
      <c r="E9" s="69"/>
      <c r="F9" s="69"/>
      <c r="G9" s="70"/>
      <c r="H9" s="29" t="s">
        <v>117</v>
      </c>
    </row>
    <row r="10" spans="1:8" x14ac:dyDescent="0.25">
      <c r="A10" s="52" t="s">
        <v>69</v>
      </c>
      <c r="B10" s="23" t="s">
        <v>0</v>
      </c>
      <c r="C10" s="24" t="s">
        <v>1</v>
      </c>
      <c r="D10" s="62" t="s">
        <v>2</v>
      </c>
      <c r="E10" s="62"/>
      <c r="F10" s="62"/>
      <c r="G10" s="63"/>
      <c r="H10" s="30">
        <f>'ARKUSZ ZBIORCZY'!E2</f>
        <v>0</v>
      </c>
    </row>
    <row r="11" spans="1:8" x14ac:dyDescent="0.25">
      <c r="A11" s="53"/>
      <c r="B11" s="25" t="s">
        <v>3</v>
      </c>
      <c r="C11" s="25" t="s">
        <v>33</v>
      </c>
      <c r="D11" s="50" t="s">
        <v>34</v>
      </c>
      <c r="E11" s="50"/>
      <c r="F11" s="50"/>
      <c r="G11" s="51"/>
      <c r="H11" s="30">
        <f>'ARKUSZ ZBIORCZY'!E3</f>
        <v>0</v>
      </c>
    </row>
    <row r="12" spans="1:8" ht="34.5" customHeight="1" x14ac:dyDescent="0.25">
      <c r="A12" s="53"/>
      <c r="B12" s="25" t="s">
        <v>4</v>
      </c>
      <c r="C12" s="25" t="s">
        <v>35</v>
      </c>
      <c r="D12" s="50" t="s">
        <v>36</v>
      </c>
      <c r="E12" s="50"/>
      <c r="F12" s="50"/>
      <c r="G12" s="51"/>
      <c r="H12" s="30">
        <f>'ARKUSZ ZBIORCZY'!E4</f>
        <v>0</v>
      </c>
    </row>
    <row r="13" spans="1:8" ht="53.25" customHeight="1" x14ac:dyDescent="0.25">
      <c r="A13" s="53"/>
      <c r="B13" s="25" t="s">
        <v>5</v>
      </c>
      <c r="C13" s="25" t="s">
        <v>37</v>
      </c>
      <c r="D13" s="50" t="s">
        <v>38</v>
      </c>
      <c r="E13" s="50"/>
      <c r="F13" s="50"/>
      <c r="G13" s="51"/>
      <c r="H13" s="30">
        <f>'ARKUSZ ZBIORCZY'!E5</f>
        <v>0</v>
      </c>
    </row>
    <row r="14" spans="1:8" x14ac:dyDescent="0.25">
      <c r="A14" s="53"/>
      <c r="B14" s="25" t="s">
        <v>6</v>
      </c>
      <c r="C14" s="25" t="s">
        <v>39</v>
      </c>
      <c r="D14" s="50" t="s">
        <v>40</v>
      </c>
      <c r="E14" s="50"/>
      <c r="F14" s="50"/>
      <c r="G14" s="51"/>
      <c r="H14" s="30">
        <f>'ARKUSZ ZBIORCZY'!E6</f>
        <v>0</v>
      </c>
    </row>
    <row r="15" spans="1:8" x14ac:dyDescent="0.25">
      <c r="A15" s="53"/>
      <c r="B15" s="25" t="s">
        <v>7</v>
      </c>
      <c r="C15" s="25" t="s">
        <v>41</v>
      </c>
      <c r="D15" s="50" t="s">
        <v>42</v>
      </c>
      <c r="E15" s="50"/>
      <c r="F15" s="50"/>
      <c r="G15" s="51"/>
      <c r="H15" s="30">
        <f>'ARKUSZ ZBIORCZY'!E7</f>
        <v>0</v>
      </c>
    </row>
    <row r="16" spans="1:8" ht="41.25" customHeight="1" x14ac:dyDescent="0.25">
      <c r="A16" s="53"/>
      <c r="B16" s="25" t="s">
        <v>8</v>
      </c>
      <c r="C16" s="25" t="s">
        <v>43</v>
      </c>
      <c r="D16" s="50" t="s">
        <v>44</v>
      </c>
      <c r="E16" s="50"/>
      <c r="F16" s="50"/>
      <c r="G16" s="51"/>
      <c r="H16" s="30">
        <f>'ARKUSZ ZBIORCZY'!E8</f>
        <v>0</v>
      </c>
    </row>
    <row r="17" spans="1:8" ht="75.75" customHeight="1" x14ac:dyDescent="0.25">
      <c r="A17" s="53"/>
      <c r="B17" s="25" t="s">
        <v>9</v>
      </c>
      <c r="C17" s="25" t="s">
        <v>45</v>
      </c>
      <c r="D17" s="50" t="s">
        <v>66</v>
      </c>
      <c r="E17" s="50"/>
      <c r="F17" s="50"/>
      <c r="G17" s="51"/>
      <c r="H17" s="30">
        <f>'ARKUSZ ZBIORCZY'!E9</f>
        <v>0</v>
      </c>
    </row>
    <row r="18" spans="1:8" ht="31.5" customHeight="1" x14ac:dyDescent="0.25">
      <c r="A18" s="53"/>
      <c r="B18" s="25" t="s">
        <v>10</v>
      </c>
      <c r="C18" s="25" t="s">
        <v>46</v>
      </c>
      <c r="D18" s="50" t="s">
        <v>47</v>
      </c>
      <c r="E18" s="50"/>
      <c r="F18" s="50"/>
      <c r="G18" s="51"/>
      <c r="H18" s="30">
        <f>'ARKUSZ ZBIORCZY'!E10</f>
        <v>0</v>
      </c>
    </row>
    <row r="19" spans="1:8" ht="27" customHeight="1" x14ac:dyDescent="0.25">
      <c r="A19" s="53"/>
      <c r="B19" s="25" t="s">
        <v>11</v>
      </c>
      <c r="C19" s="25" t="s">
        <v>48</v>
      </c>
      <c r="D19" s="50" t="s">
        <v>67</v>
      </c>
      <c r="E19" s="50"/>
      <c r="F19" s="50"/>
      <c r="G19" s="51"/>
      <c r="H19" s="30">
        <f>'ARKUSZ ZBIORCZY'!E11</f>
        <v>0</v>
      </c>
    </row>
    <row r="20" spans="1:8" ht="24" customHeight="1" x14ac:dyDescent="0.25">
      <c r="A20" s="53"/>
      <c r="B20" s="25" t="s">
        <v>12</v>
      </c>
      <c r="C20" s="25" t="s">
        <v>49</v>
      </c>
      <c r="D20" s="50" t="s">
        <v>50</v>
      </c>
      <c r="E20" s="50"/>
      <c r="F20" s="50"/>
      <c r="G20" s="51"/>
      <c r="H20" s="30">
        <f>'ARKUSZ ZBIORCZY'!E12</f>
        <v>0</v>
      </c>
    </row>
    <row r="21" spans="1:8" x14ac:dyDescent="0.25">
      <c r="A21" s="53"/>
      <c r="B21" s="25" t="s">
        <v>13</v>
      </c>
      <c r="C21" s="25" t="s">
        <v>51</v>
      </c>
      <c r="D21" s="50" t="s">
        <v>52</v>
      </c>
      <c r="E21" s="50"/>
      <c r="F21" s="50"/>
      <c r="G21" s="51"/>
      <c r="H21" s="30">
        <f>'ARKUSZ ZBIORCZY'!E13</f>
        <v>0</v>
      </c>
    </row>
    <row r="22" spans="1:8" ht="22.5" x14ac:dyDescent="0.25">
      <c r="A22" s="53"/>
      <c r="B22" s="25" t="s">
        <v>14</v>
      </c>
      <c r="C22" s="25" t="s">
        <v>53</v>
      </c>
      <c r="D22" s="50" t="s">
        <v>54</v>
      </c>
      <c r="E22" s="50"/>
      <c r="F22" s="50"/>
      <c r="G22" s="51"/>
      <c r="H22" s="30">
        <f>'ARKUSZ ZBIORCZY'!E14</f>
        <v>0</v>
      </c>
    </row>
    <row r="23" spans="1:8" ht="142.5" customHeight="1" x14ac:dyDescent="0.25">
      <c r="A23" s="53"/>
      <c r="B23" s="25" t="s">
        <v>15</v>
      </c>
      <c r="C23" s="25" t="s">
        <v>55</v>
      </c>
      <c r="D23" s="71" t="s">
        <v>68</v>
      </c>
      <c r="E23" s="71"/>
      <c r="F23" s="71"/>
      <c r="G23" s="72"/>
      <c r="H23" s="30">
        <f>'ARKUSZ ZBIORCZY'!E15</f>
        <v>0</v>
      </c>
    </row>
    <row r="24" spans="1:8" ht="409.6" customHeight="1" x14ac:dyDescent="0.25">
      <c r="A24" s="53"/>
      <c r="B24" s="25" t="s">
        <v>16</v>
      </c>
      <c r="C24" s="25" t="s">
        <v>56</v>
      </c>
      <c r="D24" s="66" t="s">
        <v>71</v>
      </c>
      <c r="E24" s="66"/>
      <c r="F24" s="66"/>
      <c r="G24" s="67"/>
      <c r="H24" s="30">
        <f>'ARKUSZ ZBIORCZY'!E16</f>
        <v>0</v>
      </c>
    </row>
    <row r="25" spans="1:8" ht="63" customHeight="1" x14ac:dyDescent="0.25">
      <c r="A25" s="53"/>
      <c r="B25" s="25" t="s">
        <v>26</v>
      </c>
      <c r="C25" s="25" t="s">
        <v>57</v>
      </c>
      <c r="D25" s="50" t="s">
        <v>118</v>
      </c>
      <c r="E25" s="50"/>
      <c r="F25" s="50"/>
      <c r="G25" s="51"/>
      <c r="H25" s="30">
        <f>'ARKUSZ ZBIORCZY'!E17</f>
        <v>0</v>
      </c>
    </row>
    <row r="26" spans="1:8" ht="34.5" customHeight="1" x14ac:dyDescent="0.25">
      <c r="A26" s="53"/>
      <c r="B26" s="25" t="s">
        <v>27</v>
      </c>
      <c r="C26" s="25" t="s">
        <v>58</v>
      </c>
      <c r="D26" s="50" t="s">
        <v>59</v>
      </c>
      <c r="E26" s="50"/>
      <c r="F26" s="50"/>
      <c r="G26" s="51"/>
      <c r="H26" s="30">
        <f>'ARKUSZ ZBIORCZY'!E18</f>
        <v>0</v>
      </c>
    </row>
    <row r="27" spans="1:8" x14ac:dyDescent="0.25">
      <c r="A27" s="53"/>
      <c r="B27" s="25" t="s">
        <v>28</v>
      </c>
      <c r="C27" s="25" t="s">
        <v>60</v>
      </c>
      <c r="D27" s="50" t="s">
        <v>61</v>
      </c>
      <c r="E27" s="50"/>
      <c r="F27" s="50"/>
      <c r="G27" s="51"/>
      <c r="H27" s="30">
        <f>'ARKUSZ ZBIORCZY'!E19</f>
        <v>0</v>
      </c>
    </row>
    <row r="28" spans="1:8" x14ac:dyDescent="0.25">
      <c r="A28" s="53"/>
      <c r="B28" s="25" t="s">
        <v>29</v>
      </c>
      <c r="C28" s="25" t="s">
        <v>62</v>
      </c>
      <c r="D28" s="50" t="s">
        <v>63</v>
      </c>
      <c r="E28" s="50"/>
      <c r="F28" s="50"/>
      <c r="G28" s="51"/>
      <c r="H28" s="30">
        <f>'ARKUSZ ZBIORCZY'!E20</f>
        <v>0</v>
      </c>
    </row>
    <row r="29" spans="1:8" ht="25.5" customHeight="1" x14ac:dyDescent="0.25">
      <c r="A29" s="53"/>
      <c r="B29" s="25" t="s">
        <v>30</v>
      </c>
      <c r="C29" s="25" t="s">
        <v>32</v>
      </c>
      <c r="D29" s="50" t="s">
        <v>64</v>
      </c>
      <c r="E29" s="50"/>
      <c r="F29" s="50"/>
      <c r="G29" s="51"/>
      <c r="H29" s="30">
        <f>'ARKUSZ ZBIORCZY'!E21</f>
        <v>0</v>
      </c>
    </row>
    <row r="30" spans="1:8" ht="31.5" customHeight="1" thickBot="1" x14ac:dyDescent="0.3">
      <c r="A30" s="54"/>
      <c r="B30" s="26" t="s">
        <v>31</v>
      </c>
      <c r="C30" s="26" t="s">
        <v>17</v>
      </c>
      <c r="D30" s="64" t="s">
        <v>65</v>
      </c>
      <c r="E30" s="64"/>
      <c r="F30" s="64"/>
      <c r="G30" s="65"/>
      <c r="H30" s="30">
        <f>'ARKUSZ ZBIORCZY'!E22</f>
        <v>0</v>
      </c>
    </row>
  </sheetData>
  <mergeCells count="26">
    <mergeCell ref="D20:G20"/>
    <mergeCell ref="A1:G1"/>
    <mergeCell ref="A2:G2"/>
    <mergeCell ref="B3:D3"/>
    <mergeCell ref="A9:G9"/>
    <mergeCell ref="A10:A30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26:G26"/>
  </mergeCells>
  <hyperlinks>
    <hyperlink ref="D16" r:id="rId1" display="http://www.videocardbenchmark.net/"/>
  </hyperlinks>
  <pageMargins left="0.7" right="0.7" top="0.75" bottom="0.75" header="0.3" footer="0.3"/>
  <pageSetup paperSize="9" scale="34" orientation="portrait" r:id="rId2"/>
  <headerFooter>
    <oddHeader>&amp;L10/PN/J/2019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42</vt:i4>
      </vt:variant>
    </vt:vector>
  </HeadingPairs>
  <TitlesOfParts>
    <vt:vector size="42" baseType="lpstr">
      <vt:lpstr>ARKUSZ ZBIORCZY</vt:lpstr>
      <vt:lpstr>SP 2</vt:lpstr>
      <vt:lpstr>SP 3</vt:lpstr>
      <vt:lpstr>SP 8</vt:lpstr>
      <vt:lpstr>SP 9</vt:lpstr>
      <vt:lpstr>ZSP 3</vt:lpstr>
      <vt:lpstr>ZSP 18</vt:lpstr>
      <vt:lpstr>SP 28</vt:lpstr>
      <vt:lpstr>SP 29</vt:lpstr>
      <vt:lpstr>ZSP 21</vt:lpstr>
      <vt:lpstr>SP 42</vt:lpstr>
      <vt:lpstr>SP 44</vt:lpstr>
      <vt:lpstr>ZSP 11</vt:lpstr>
      <vt:lpstr>ZSP 8</vt:lpstr>
      <vt:lpstr>SP 63</vt:lpstr>
      <vt:lpstr>SP 64</vt:lpstr>
      <vt:lpstr>SP 71</vt:lpstr>
      <vt:lpstr>ZS 21</vt:lpstr>
      <vt:lpstr>SP 76</vt:lpstr>
      <vt:lpstr>SSSP 85</vt:lpstr>
      <vt:lpstr>SP 96</vt:lpstr>
      <vt:lpstr>SP 99</vt:lpstr>
      <vt:lpstr>SP 108</vt:lpstr>
      <vt:lpstr>ZSP 1</vt:lpstr>
      <vt:lpstr>SP 118</vt:lpstr>
      <vt:lpstr>LO I</vt:lpstr>
      <vt:lpstr>LO II</vt:lpstr>
      <vt:lpstr>LO IV</vt:lpstr>
      <vt:lpstr>LO VI</vt:lpstr>
      <vt:lpstr>LO VII</vt:lpstr>
      <vt:lpstr>LO XII</vt:lpstr>
      <vt:lpstr>LO XV</vt:lpstr>
      <vt:lpstr>LO XVII</vt:lpstr>
      <vt:lpstr>ZSP</vt:lpstr>
      <vt:lpstr>ZS 18</vt:lpstr>
      <vt:lpstr>ZSOE</vt:lpstr>
      <vt:lpstr>ZSL</vt:lpstr>
      <vt:lpstr>ZSEA</vt:lpstr>
      <vt:lpstr>ZS 6</vt:lpstr>
      <vt:lpstr>T 15</vt:lpstr>
      <vt:lpstr>SP CHRZĄSTAWA</vt:lpstr>
      <vt:lpstr>SP RATOWICE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Adamczyk</dc:creator>
  <cp:lastModifiedBy>Agata Adamczyk</cp:lastModifiedBy>
  <cp:lastPrinted>2019-09-27T08:19:48Z</cp:lastPrinted>
  <dcterms:created xsi:type="dcterms:W3CDTF">2019-09-20T09:23:39Z</dcterms:created>
  <dcterms:modified xsi:type="dcterms:W3CDTF">2019-10-29T11:30:09Z</dcterms:modified>
</cp:coreProperties>
</file>