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-45" windowWidth="19830" windowHeight="10830" tabRatio="761"/>
  </bookViews>
  <sheets>
    <sheet name="zbiorówka" sheetId="1" r:id="rId1"/>
    <sheet name="SP2" sheetId="4" r:id="rId2"/>
    <sheet name="SP 3" sheetId="23" r:id="rId3"/>
    <sheet name="SP 8" sheetId="6" r:id="rId4"/>
    <sheet name="SP 9" sheetId="5" r:id="rId5"/>
    <sheet name="ZSP 3" sheetId="7" r:id="rId6"/>
    <sheet name="ZSP 18" sheetId="24" r:id="rId7"/>
    <sheet name="SP 28" sheetId="8" r:id="rId8"/>
    <sheet name="SP 29" sheetId="9" r:id="rId9"/>
    <sheet name="ZSP 21" sheetId="10" r:id="rId10"/>
    <sheet name="SP 42" sheetId="25" r:id="rId11"/>
    <sheet name="ZSP 11" sheetId="11" r:id="rId12"/>
    <sheet name="SP 63" sheetId="12" r:id="rId13"/>
    <sheet name="SP 64" sheetId="22" r:id="rId14"/>
    <sheet name="SP 71" sheetId="26" r:id="rId15"/>
    <sheet name="ZS 21" sheetId="13" r:id="rId16"/>
    <sheet name="SP 76" sheetId="27" r:id="rId17"/>
    <sheet name="SP 85" sheetId="15" r:id="rId18"/>
    <sheet name="SP 99" sheetId="16" r:id="rId19"/>
    <sheet name="SP 108" sheetId="17" r:id="rId20"/>
    <sheet name="ZSP 1" sheetId="18" r:id="rId21"/>
    <sheet name="SP 118" sheetId="19" r:id="rId22"/>
    <sheet name="SP Ratowice" sheetId="28" r:id="rId23"/>
    <sheet name="SP Chrząstawa " sheetId="20" r:id="rId24"/>
  </sheets>
  <calcPr calcId="145621"/>
</workbook>
</file>

<file path=xl/calcChain.xml><?xml version="1.0" encoding="utf-8"?>
<calcChain xmlns="http://schemas.openxmlformats.org/spreadsheetml/2006/main">
  <c r="D6" i="23" l="1"/>
  <c r="F8" i="20" l="1"/>
  <c r="G8" i="20" s="1"/>
  <c r="H8" i="20"/>
  <c r="F9" i="20"/>
  <c r="G9" i="20" s="1"/>
  <c r="H9" i="20"/>
  <c r="F10" i="20"/>
  <c r="G10" i="20"/>
  <c r="H10" i="20"/>
  <c r="F11" i="20"/>
  <c r="G11" i="20" s="1"/>
  <c r="H11" i="20"/>
  <c r="F12" i="20"/>
  <c r="H12" i="20"/>
  <c r="F13" i="20"/>
  <c r="G13" i="20" s="1"/>
  <c r="H13" i="20"/>
  <c r="F14" i="20"/>
  <c r="G14" i="20"/>
  <c r="H14" i="20"/>
  <c r="F15" i="20"/>
  <c r="G15" i="20" s="1"/>
  <c r="H15" i="20"/>
  <c r="F16" i="20"/>
  <c r="G16" i="20" s="1"/>
  <c r="H16" i="20"/>
  <c r="H8" i="28"/>
  <c r="H9" i="28"/>
  <c r="H10" i="28"/>
  <c r="H11" i="28"/>
  <c r="H12" i="28"/>
  <c r="H13" i="28"/>
  <c r="H14" i="28"/>
  <c r="H15" i="28"/>
  <c r="H16" i="28"/>
  <c r="F8" i="28"/>
  <c r="G8" i="28" s="1"/>
  <c r="F9" i="28"/>
  <c r="J9" i="28" s="1"/>
  <c r="K9" i="28" s="1"/>
  <c r="F10" i="28"/>
  <c r="G10" i="28" s="1"/>
  <c r="F11" i="28"/>
  <c r="J11" i="28" s="1"/>
  <c r="K11" i="28" s="1"/>
  <c r="F12" i="28"/>
  <c r="J12" i="28" s="1"/>
  <c r="K12" i="28" s="1"/>
  <c r="F13" i="28"/>
  <c r="G13" i="28" s="1"/>
  <c r="F14" i="28"/>
  <c r="F15" i="28"/>
  <c r="G15" i="28" s="1"/>
  <c r="F16" i="28"/>
  <c r="G16" i="28" s="1"/>
  <c r="F7" i="28"/>
  <c r="E7" i="19"/>
  <c r="E6" i="19"/>
  <c r="E7" i="18"/>
  <c r="E6" i="18"/>
  <c r="E7" i="17"/>
  <c r="E6" i="17"/>
  <c r="G9" i="28" l="1"/>
  <c r="I9" i="28" s="1"/>
  <c r="J13" i="28"/>
  <c r="K13" i="28" s="1"/>
  <c r="J12" i="20"/>
  <c r="K12" i="20" s="1"/>
  <c r="J10" i="28"/>
  <c r="K10" i="28" s="1"/>
  <c r="G12" i="20"/>
  <c r="J10" i="20"/>
  <c r="K10" i="20" s="1"/>
  <c r="I10" i="20" s="1"/>
  <c r="J14" i="20"/>
  <c r="K14" i="20" s="1"/>
  <c r="I14" i="20" s="1"/>
  <c r="J14" i="28"/>
  <c r="K14" i="28" s="1"/>
  <c r="J16" i="20"/>
  <c r="K16" i="20" s="1"/>
  <c r="I16" i="20" s="1"/>
  <c r="J8" i="20"/>
  <c r="K8" i="20" s="1"/>
  <c r="I8" i="20" s="1"/>
  <c r="J16" i="28"/>
  <c r="K16" i="28" s="1"/>
  <c r="I16" i="28" s="1"/>
  <c r="I10" i="28"/>
  <c r="J8" i="28"/>
  <c r="K8" i="28" s="1"/>
  <c r="I8" i="28" s="1"/>
  <c r="G12" i="28"/>
  <c r="J15" i="28"/>
  <c r="K15" i="28" s="1"/>
  <c r="I15" i="28" s="1"/>
  <c r="G11" i="28"/>
  <c r="I11" i="28" s="1"/>
  <c r="J15" i="20"/>
  <c r="K15" i="20" s="1"/>
  <c r="I15" i="20" s="1"/>
  <c r="J13" i="20"/>
  <c r="K13" i="20" s="1"/>
  <c r="I13" i="20" s="1"/>
  <c r="J11" i="20"/>
  <c r="K11" i="20" s="1"/>
  <c r="I11" i="20" s="1"/>
  <c r="J9" i="20"/>
  <c r="K9" i="20" s="1"/>
  <c r="I9" i="20" s="1"/>
  <c r="G14" i="28"/>
  <c r="I14" i="28" s="1"/>
  <c r="I13" i="28"/>
  <c r="I12" i="28"/>
  <c r="E7" i="26"/>
  <c r="E6" i="26"/>
  <c r="E7" i="23"/>
  <c r="E6" i="23"/>
  <c r="E7" i="4"/>
  <c r="E6" i="4"/>
  <c r="I12" i="20" l="1"/>
  <c r="E6" i="1"/>
  <c r="E7" i="1"/>
  <c r="E8" i="1"/>
  <c r="E9" i="1"/>
  <c r="E10" i="1"/>
  <c r="E11" i="1"/>
  <c r="E12" i="1"/>
  <c r="G12" i="1" s="1"/>
  <c r="E13" i="1"/>
  <c r="G13" i="1" s="1"/>
  <c r="E14" i="1"/>
  <c r="E5" i="1"/>
  <c r="E4" i="1"/>
  <c r="J4" i="1"/>
  <c r="J11" i="1"/>
  <c r="J12" i="1"/>
  <c r="D7" i="20"/>
  <c r="D8" i="20"/>
  <c r="D9" i="20"/>
  <c r="D10" i="20"/>
  <c r="D11" i="20"/>
  <c r="D12" i="20"/>
  <c r="D13" i="20"/>
  <c r="D14" i="20"/>
  <c r="D15" i="20"/>
  <c r="D16" i="20"/>
  <c r="D7" i="28"/>
  <c r="D8" i="28"/>
  <c r="D9" i="28"/>
  <c r="D10" i="28"/>
  <c r="D11" i="28"/>
  <c r="D12" i="28"/>
  <c r="D13" i="28"/>
  <c r="D14" i="28"/>
  <c r="D15" i="28"/>
  <c r="D16" i="28"/>
  <c r="F13" i="19"/>
  <c r="G13" i="19" s="1"/>
  <c r="H13" i="19"/>
  <c r="F14" i="19"/>
  <c r="G14" i="19" s="1"/>
  <c r="H14" i="19"/>
  <c r="D13" i="19"/>
  <c r="D14" i="19"/>
  <c r="F13" i="18"/>
  <c r="G13" i="18" s="1"/>
  <c r="H13" i="18"/>
  <c r="F14" i="18"/>
  <c r="G14" i="18" s="1"/>
  <c r="H14" i="18"/>
  <c r="D13" i="18"/>
  <c r="D14" i="18"/>
  <c r="F13" i="17"/>
  <c r="H13" i="17"/>
  <c r="F14" i="17"/>
  <c r="G14" i="17" s="1"/>
  <c r="H14" i="17"/>
  <c r="J14" i="17" s="1"/>
  <c r="K14" i="17" s="1"/>
  <c r="D13" i="17"/>
  <c r="D14" i="17"/>
  <c r="F13" i="16"/>
  <c r="H13" i="16"/>
  <c r="F14" i="16"/>
  <c r="G14" i="16" s="1"/>
  <c r="H14" i="16"/>
  <c r="D13" i="16"/>
  <c r="D14" i="16"/>
  <c r="F13" i="15"/>
  <c r="G13" i="15" s="1"/>
  <c r="H13" i="15"/>
  <c r="F14" i="15"/>
  <c r="G14" i="15" s="1"/>
  <c r="H14" i="15"/>
  <c r="D13" i="15"/>
  <c r="D14" i="15"/>
  <c r="F13" i="27"/>
  <c r="G13" i="27" s="1"/>
  <c r="H13" i="27"/>
  <c r="F14" i="27"/>
  <c r="G14" i="27" s="1"/>
  <c r="H14" i="27"/>
  <c r="D13" i="27"/>
  <c r="D14" i="27"/>
  <c r="F13" i="13"/>
  <c r="G13" i="13"/>
  <c r="H13" i="13"/>
  <c r="F14" i="13"/>
  <c r="G14" i="13" s="1"/>
  <c r="H14" i="13"/>
  <c r="D13" i="13"/>
  <c r="D14" i="13"/>
  <c r="F13" i="26"/>
  <c r="G13" i="26" s="1"/>
  <c r="H13" i="26"/>
  <c r="F14" i="26"/>
  <c r="G14" i="26" s="1"/>
  <c r="H14" i="26"/>
  <c r="D13" i="26"/>
  <c r="D14" i="26"/>
  <c r="F13" i="22"/>
  <c r="H13" i="22"/>
  <c r="F14" i="22"/>
  <c r="G14" i="22" s="1"/>
  <c r="H14" i="22"/>
  <c r="D13" i="22"/>
  <c r="D14" i="22"/>
  <c r="D15" i="22"/>
  <c r="D16" i="22"/>
  <c r="F13" i="12"/>
  <c r="H13" i="12"/>
  <c r="F14" i="12"/>
  <c r="G14" i="12" s="1"/>
  <c r="H14" i="12"/>
  <c r="D13" i="12"/>
  <c r="D14" i="12"/>
  <c r="F13" i="11"/>
  <c r="H13" i="11"/>
  <c r="F14" i="11"/>
  <c r="G14" i="11" s="1"/>
  <c r="H14" i="11"/>
  <c r="D13" i="11"/>
  <c r="D14" i="11"/>
  <c r="F13" i="25"/>
  <c r="G13" i="25" s="1"/>
  <c r="H13" i="25"/>
  <c r="F14" i="25"/>
  <c r="G14" i="25" s="1"/>
  <c r="H14" i="25"/>
  <c r="D13" i="25"/>
  <c r="D14" i="25"/>
  <c r="F13" i="10"/>
  <c r="G13" i="10" s="1"/>
  <c r="H13" i="10"/>
  <c r="F14" i="10"/>
  <c r="G14" i="10" s="1"/>
  <c r="H14" i="10"/>
  <c r="D13" i="10"/>
  <c r="D14" i="10"/>
  <c r="F13" i="9"/>
  <c r="H13" i="9"/>
  <c r="F14" i="9"/>
  <c r="G14" i="9" s="1"/>
  <c r="H14" i="9"/>
  <c r="D13" i="9"/>
  <c r="D14" i="9"/>
  <c r="F13" i="8"/>
  <c r="H13" i="8"/>
  <c r="F14" i="8"/>
  <c r="G14" i="8" s="1"/>
  <c r="H14" i="8"/>
  <c r="D13" i="8"/>
  <c r="D14" i="8"/>
  <c r="F13" i="24"/>
  <c r="H13" i="24"/>
  <c r="F14" i="24"/>
  <c r="G14" i="24" s="1"/>
  <c r="H14" i="24"/>
  <c r="D13" i="24"/>
  <c r="D14" i="24"/>
  <c r="F13" i="7"/>
  <c r="G13" i="7" s="1"/>
  <c r="H13" i="7"/>
  <c r="F14" i="7"/>
  <c r="G14" i="7" s="1"/>
  <c r="H14" i="7"/>
  <c r="D13" i="7"/>
  <c r="D14" i="7"/>
  <c r="F13" i="5"/>
  <c r="G13" i="5" s="1"/>
  <c r="H13" i="5"/>
  <c r="F14" i="5"/>
  <c r="G14" i="5" s="1"/>
  <c r="H14" i="5"/>
  <c r="D13" i="5"/>
  <c r="D14" i="5"/>
  <c r="D15" i="5"/>
  <c r="D16" i="5"/>
  <c r="F13" i="6"/>
  <c r="H13" i="6"/>
  <c r="F14" i="6"/>
  <c r="G14" i="6" s="1"/>
  <c r="H14" i="6"/>
  <c r="D13" i="6"/>
  <c r="D14" i="6"/>
  <c r="D15" i="6"/>
  <c r="D16" i="6"/>
  <c r="F13" i="23"/>
  <c r="H13" i="23"/>
  <c r="F14" i="23"/>
  <c r="G14" i="23" s="1"/>
  <c r="H14" i="23"/>
  <c r="D13" i="23"/>
  <c r="D14" i="23"/>
  <c r="D15" i="23"/>
  <c r="D16" i="23"/>
  <c r="F13" i="4"/>
  <c r="H13" i="4"/>
  <c r="F14" i="4"/>
  <c r="G14" i="4" s="1"/>
  <c r="H14" i="4"/>
  <c r="D13" i="4"/>
  <c r="D14" i="4"/>
  <c r="A11" i="28"/>
  <c r="A12" i="28"/>
  <c r="A13" i="28" s="1"/>
  <c r="A14" i="28" s="1"/>
  <c r="A15" i="28" s="1"/>
  <c r="A16" i="28" s="1"/>
  <c r="A13" i="27"/>
  <c r="A14" i="27"/>
  <c r="A15" i="27" s="1"/>
  <c r="A16" i="27" s="1"/>
  <c r="A13" i="26"/>
  <c r="A14" i="26"/>
  <c r="A15" i="26" s="1"/>
  <c r="A16" i="26" s="1"/>
  <c r="A13" i="25"/>
  <c r="A14" i="25" s="1"/>
  <c r="A15" i="25" s="1"/>
  <c r="A16" i="25" s="1"/>
  <c r="A13" i="24"/>
  <c r="A14" i="24" s="1"/>
  <c r="A15" i="24" s="1"/>
  <c r="A16" i="24" s="1"/>
  <c r="H7" i="28"/>
  <c r="G7" i="28"/>
  <c r="A7" i="28"/>
  <c r="A8" i="28" s="1"/>
  <c r="A9" i="28" s="1"/>
  <c r="A10" i="28" s="1"/>
  <c r="H6" i="28"/>
  <c r="F6" i="28"/>
  <c r="G6" i="28" s="1"/>
  <c r="D6" i="28"/>
  <c r="H16" i="27"/>
  <c r="F16" i="27"/>
  <c r="D16" i="27"/>
  <c r="H15" i="27"/>
  <c r="F15" i="27"/>
  <c r="D15" i="27"/>
  <c r="H12" i="27"/>
  <c r="F12" i="27"/>
  <c r="D12" i="27"/>
  <c r="H11" i="27"/>
  <c r="F11" i="27"/>
  <c r="D11" i="27"/>
  <c r="H10" i="27"/>
  <c r="F10" i="27"/>
  <c r="D10" i="27"/>
  <c r="H9" i="27"/>
  <c r="F9" i="27"/>
  <c r="D9" i="27"/>
  <c r="H8" i="27"/>
  <c r="F8" i="27"/>
  <c r="D8" i="27"/>
  <c r="H7" i="27"/>
  <c r="F7" i="27"/>
  <c r="D7" i="27"/>
  <c r="A7" i="27"/>
  <c r="A8" i="27" s="1"/>
  <c r="A9" i="27" s="1"/>
  <c r="A10" i="27" s="1"/>
  <c r="A11" i="27" s="1"/>
  <c r="A12" i="27" s="1"/>
  <c r="H6" i="27"/>
  <c r="F6" i="27"/>
  <c r="D6" i="27"/>
  <c r="H16" i="26"/>
  <c r="F16" i="26"/>
  <c r="D16" i="26"/>
  <c r="H15" i="26"/>
  <c r="F15" i="26"/>
  <c r="D15" i="26"/>
  <c r="H12" i="26"/>
  <c r="F12" i="26"/>
  <c r="G12" i="26" s="1"/>
  <c r="D12" i="26"/>
  <c r="H11" i="26"/>
  <c r="F11" i="26"/>
  <c r="G11" i="26" s="1"/>
  <c r="D11" i="26"/>
  <c r="H10" i="26"/>
  <c r="F10" i="26"/>
  <c r="G10" i="26" s="1"/>
  <c r="D10" i="26"/>
  <c r="H9" i="26"/>
  <c r="F9" i="26"/>
  <c r="G9" i="26" s="1"/>
  <c r="D9" i="26"/>
  <c r="H8" i="26"/>
  <c r="F8" i="26"/>
  <c r="D8" i="26"/>
  <c r="H7" i="26"/>
  <c r="F7" i="26"/>
  <c r="G7" i="26" s="1"/>
  <c r="D7" i="26"/>
  <c r="A7" i="26"/>
  <c r="A8" i="26" s="1"/>
  <c r="A9" i="26" s="1"/>
  <c r="A10" i="26" s="1"/>
  <c r="A11" i="26" s="1"/>
  <c r="A12" i="26" s="1"/>
  <c r="H6" i="26"/>
  <c r="F6" i="26"/>
  <c r="G6" i="26" s="1"/>
  <c r="D6" i="26"/>
  <c r="H16" i="25"/>
  <c r="F16" i="25"/>
  <c r="G16" i="25" s="1"/>
  <c r="D16" i="25"/>
  <c r="H15" i="25"/>
  <c r="F15" i="25"/>
  <c r="G15" i="25" s="1"/>
  <c r="D15" i="25"/>
  <c r="H12" i="25"/>
  <c r="F12" i="25"/>
  <c r="G12" i="25" s="1"/>
  <c r="D12" i="25"/>
  <c r="H11" i="25"/>
  <c r="F11" i="25"/>
  <c r="G11" i="25" s="1"/>
  <c r="D11" i="25"/>
  <c r="H10" i="25"/>
  <c r="F10" i="25"/>
  <c r="G10" i="25" s="1"/>
  <c r="D10" i="25"/>
  <c r="H9" i="25"/>
  <c r="F9" i="25"/>
  <c r="G9" i="25" s="1"/>
  <c r="D9" i="25"/>
  <c r="H8" i="25"/>
  <c r="F8" i="25"/>
  <c r="G8" i="25" s="1"/>
  <c r="D8" i="25"/>
  <c r="H7" i="25"/>
  <c r="F7" i="25"/>
  <c r="G7" i="25" s="1"/>
  <c r="D7" i="25"/>
  <c r="A7" i="25"/>
  <c r="A8" i="25" s="1"/>
  <c r="A9" i="25" s="1"/>
  <c r="A10" i="25" s="1"/>
  <c r="A11" i="25" s="1"/>
  <c r="A12" i="25" s="1"/>
  <c r="H6" i="25"/>
  <c r="F6" i="25"/>
  <c r="G6" i="25" s="1"/>
  <c r="D6" i="25"/>
  <c r="H16" i="24"/>
  <c r="F16" i="24"/>
  <c r="G16" i="24" s="1"/>
  <c r="D16" i="24"/>
  <c r="H15" i="24"/>
  <c r="F15" i="24"/>
  <c r="G15" i="24" s="1"/>
  <c r="D15" i="24"/>
  <c r="H12" i="24"/>
  <c r="F12" i="24"/>
  <c r="G12" i="24" s="1"/>
  <c r="D12" i="24"/>
  <c r="H11" i="24"/>
  <c r="F11" i="24"/>
  <c r="G11" i="24" s="1"/>
  <c r="D11" i="24"/>
  <c r="H10" i="24"/>
  <c r="F10" i="24"/>
  <c r="G10" i="24" s="1"/>
  <c r="D10" i="24"/>
  <c r="H9" i="24"/>
  <c r="F9" i="24"/>
  <c r="G9" i="24" s="1"/>
  <c r="D9" i="24"/>
  <c r="H8" i="24"/>
  <c r="F8" i="24"/>
  <c r="G8" i="24" s="1"/>
  <c r="D8" i="24"/>
  <c r="H7" i="24"/>
  <c r="F7" i="24"/>
  <c r="G7" i="24" s="1"/>
  <c r="D7" i="24"/>
  <c r="A7" i="24"/>
  <c r="A8" i="24" s="1"/>
  <c r="A9" i="24" s="1"/>
  <c r="A10" i="24" s="1"/>
  <c r="A11" i="24" s="1"/>
  <c r="A12" i="24" s="1"/>
  <c r="H6" i="24"/>
  <c r="F6" i="24"/>
  <c r="G6" i="24" s="1"/>
  <c r="D6" i="24"/>
  <c r="H16" i="23"/>
  <c r="F16" i="23"/>
  <c r="H15" i="23"/>
  <c r="F15" i="23"/>
  <c r="G15" i="23" s="1"/>
  <c r="H12" i="23"/>
  <c r="F12" i="23"/>
  <c r="D12" i="23"/>
  <c r="H11" i="23"/>
  <c r="F11" i="23"/>
  <c r="G11" i="23" s="1"/>
  <c r="D11" i="23"/>
  <c r="H10" i="23"/>
  <c r="F10" i="23"/>
  <c r="D10" i="23"/>
  <c r="H9" i="23"/>
  <c r="F9" i="23"/>
  <c r="D9" i="23"/>
  <c r="H8" i="23"/>
  <c r="F8" i="23"/>
  <c r="G8" i="23" s="1"/>
  <c r="D8" i="23"/>
  <c r="H7" i="23"/>
  <c r="F7" i="23"/>
  <c r="G7" i="23" s="1"/>
  <c r="D7" i="23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H6" i="23"/>
  <c r="F6" i="23"/>
  <c r="J6" i="23" l="1"/>
  <c r="K6" i="23" s="1"/>
  <c r="J9" i="27"/>
  <c r="K9" i="27" s="1"/>
  <c r="J14" i="24"/>
  <c r="K14" i="24" s="1"/>
  <c r="K11" i="1"/>
  <c r="J13" i="24"/>
  <c r="K13" i="24" s="1"/>
  <c r="J14" i="13"/>
  <c r="K14" i="13" s="1"/>
  <c r="I14" i="13" s="1"/>
  <c r="J10" i="23"/>
  <c r="K10" i="23" s="1"/>
  <c r="J16" i="23"/>
  <c r="K16" i="23" s="1"/>
  <c r="J8" i="26"/>
  <c r="K8" i="26" s="1"/>
  <c r="J16" i="26"/>
  <c r="K16" i="26" s="1"/>
  <c r="J8" i="27"/>
  <c r="K8" i="27" s="1"/>
  <c r="J12" i="27"/>
  <c r="K12" i="27" s="1"/>
  <c r="J16" i="27"/>
  <c r="K16" i="27" s="1"/>
  <c r="J14" i="5"/>
  <c r="K14" i="5" s="1"/>
  <c r="I14" i="5" s="1"/>
  <c r="G13" i="24"/>
  <c r="G17" i="24" s="1"/>
  <c r="J13" i="26"/>
  <c r="K13" i="26" s="1"/>
  <c r="J13" i="9"/>
  <c r="K13" i="9" s="1"/>
  <c r="J13" i="7"/>
  <c r="K13" i="7" s="1"/>
  <c r="J7" i="27"/>
  <c r="K7" i="27" s="1"/>
  <c r="J11" i="27"/>
  <c r="K11" i="27" s="1"/>
  <c r="J13" i="4"/>
  <c r="K13" i="4" s="1"/>
  <c r="J13" i="23"/>
  <c r="K13" i="23" s="1"/>
  <c r="J13" i="6"/>
  <c r="K13" i="6" s="1"/>
  <c r="J13" i="11"/>
  <c r="K13" i="11" s="1"/>
  <c r="J13" i="13"/>
  <c r="K13" i="13" s="1"/>
  <c r="J13" i="17"/>
  <c r="K13" i="17" s="1"/>
  <c r="G13" i="6"/>
  <c r="J13" i="5"/>
  <c r="K13" i="5" s="1"/>
  <c r="J14" i="16"/>
  <c r="K14" i="16" s="1"/>
  <c r="I14" i="16" s="1"/>
  <c r="J14" i="19"/>
  <c r="K14" i="19" s="1"/>
  <c r="I14" i="19" s="1"/>
  <c r="J14" i="25"/>
  <c r="K14" i="25" s="1"/>
  <c r="I14" i="25" s="1"/>
  <c r="J14" i="15"/>
  <c r="K14" i="15" s="1"/>
  <c r="I14" i="15" s="1"/>
  <c r="G13" i="17"/>
  <c r="J14" i="18"/>
  <c r="K14" i="18" s="1"/>
  <c r="I14" i="18" s="1"/>
  <c r="I14" i="17"/>
  <c r="I13" i="26"/>
  <c r="K12" i="1"/>
  <c r="I14" i="24"/>
  <c r="G11" i="1"/>
  <c r="I11" i="1" s="1"/>
  <c r="I12" i="1"/>
  <c r="J15" i="26"/>
  <c r="K15" i="26" s="1"/>
  <c r="J15" i="27"/>
  <c r="K15" i="27" s="1"/>
  <c r="J13" i="8"/>
  <c r="K13" i="8" s="1"/>
  <c r="J13" i="25"/>
  <c r="K13" i="25" s="1"/>
  <c r="I13" i="25" s="1"/>
  <c r="J13" i="12"/>
  <c r="K13" i="12" s="1"/>
  <c r="J13" i="22"/>
  <c r="K13" i="22" s="1"/>
  <c r="J13" i="19"/>
  <c r="K13" i="19" s="1"/>
  <c r="I13" i="19" s="1"/>
  <c r="J13" i="16"/>
  <c r="K13" i="16" s="1"/>
  <c r="J13" i="10"/>
  <c r="K13" i="10" s="1"/>
  <c r="I13" i="10" s="1"/>
  <c r="J13" i="27"/>
  <c r="K13" i="27" s="1"/>
  <c r="I13" i="27" s="1"/>
  <c r="J13" i="18"/>
  <c r="K13" i="18" s="1"/>
  <c r="I13" i="18" s="1"/>
  <c r="J12" i="23"/>
  <c r="K12" i="23" s="1"/>
  <c r="J10" i="27"/>
  <c r="K10" i="27" s="1"/>
  <c r="J9" i="23"/>
  <c r="K9" i="23" s="1"/>
  <c r="J6" i="27"/>
  <c r="K6" i="27" s="1"/>
  <c r="J14" i="8"/>
  <c r="K14" i="8" s="1"/>
  <c r="I14" i="8" s="1"/>
  <c r="J14" i="10"/>
  <c r="K14" i="10" s="1"/>
  <c r="I14" i="10" s="1"/>
  <c r="J14" i="12"/>
  <c r="K14" i="12" s="1"/>
  <c r="I14" i="12" s="1"/>
  <c r="J14" i="22"/>
  <c r="K14" i="22" s="1"/>
  <c r="I14" i="22" s="1"/>
  <c r="J14" i="27"/>
  <c r="K14" i="27" s="1"/>
  <c r="I14" i="27" s="1"/>
  <c r="J14" i="4"/>
  <c r="K14" i="4" s="1"/>
  <c r="I14" i="4" s="1"/>
  <c r="J14" i="23"/>
  <c r="K14" i="23" s="1"/>
  <c r="I14" i="23" s="1"/>
  <c r="J14" i="6"/>
  <c r="K14" i="6" s="1"/>
  <c r="I14" i="6" s="1"/>
  <c r="J14" i="7"/>
  <c r="K14" i="7" s="1"/>
  <c r="I14" i="7" s="1"/>
  <c r="J14" i="9"/>
  <c r="K14" i="9" s="1"/>
  <c r="I14" i="9" s="1"/>
  <c r="J14" i="11"/>
  <c r="K14" i="11" s="1"/>
  <c r="I14" i="11" s="1"/>
  <c r="J14" i="26"/>
  <c r="K14" i="26" s="1"/>
  <c r="I14" i="26" s="1"/>
  <c r="G13" i="4"/>
  <c r="I13" i="4" s="1"/>
  <c r="I13" i="7"/>
  <c r="G13" i="9"/>
  <c r="I13" i="9" s="1"/>
  <c r="G13" i="12"/>
  <c r="I13" i="13"/>
  <c r="I13" i="6"/>
  <c r="I13" i="24"/>
  <c r="G13" i="23"/>
  <c r="G13" i="8"/>
  <c r="G13" i="11"/>
  <c r="I13" i="11" s="1"/>
  <c r="G13" i="22"/>
  <c r="J13" i="15"/>
  <c r="K13" i="15" s="1"/>
  <c r="I13" i="15" s="1"/>
  <c r="G13" i="16"/>
  <c r="I13" i="5"/>
  <c r="G17" i="25"/>
  <c r="J6" i="28"/>
  <c r="K6" i="28" s="1"/>
  <c r="J7" i="28"/>
  <c r="K7" i="28" s="1"/>
  <c r="I7" i="28" s="1"/>
  <c r="G6" i="27"/>
  <c r="G7" i="27"/>
  <c r="I7" i="27" s="1"/>
  <c r="G8" i="27"/>
  <c r="G9" i="27"/>
  <c r="G10" i="27"/>
  <c r="G11" i="27"/>
  <c r="I11" i="27" s="1"/>
  <c r="G12" i="27"/>
  <c r="I12" i="27" s="1"/>
  <c r="G15" i="27"/>
  <c r="G16" i="27"/>
  <c r="I16" i="27" s="1"/>
  <c r="J6" i="26"/>
  <c r="K6" i="26" s="1"/>
  <c r="J7" i="26"/>
  <c r="K7" i="26" s="1"/>
  <c r="I7" i="26" s="1"/>
  <c r="J9" i="26"/>
  <c r="K9" i="26" s="1"/>
  <c r="I9" i="26" s="1"/>
  <c r="J10" i="26"/>
  <c r="K10" i="26" s="1"/>
  <c r="I10" i="26" s="1"/>
  <c r="J11" i="26"/>
  <c r="K11" i="26" s="1"/>
  <c r="I11" i="26" s="1"/>
  <c r="J12" i="26"/>
  <c r="K12" i="26" s="1"/>
  <c r="I12" i="26" s="1"/>
  <c r="G8" i="26"/>
  <c r="G15" i="26"/>
  <c r="G16" i="26"/>
  <c r="I16" i="26" s="1"/>
  <c r="J6" i="25"/>
  <c r="K6" i="25" s="1"/>
  <c r="J7" i="25"/>
  <c r="K7" i="25" s="1"/>
  <c r="I7" i="25" s="1"/>
  <c r="J8" i="25"/>
  <c r="K8" i="25" s="1"/>
  <c r="I8" i="25" s="1"/>
  <c r="J9" i="25"/>
  <c r="K9" i="25" s="1"/>
  <c r="I9" i="25" s="1"/>
  <c r="J10" i="25"/>
  <c r="K10" i="25" s="1"/>
  <c r="I10" i="25" s="1"/>
  <c r="J11" i="25"/>
  <c r="K11" i="25" s="1"/>
  <c r="I11" i="25" s="1"/>
  <c r="J12" i="25"/>
  <c r="K12" i="25" s="1"/>
  <c r="I12" i="25" s="1"/>
  <c r="J15" i="25"/>
  <c r="K15" i="25" s="1"/>
  <c r="I15" i="25" s="1"/>
  <c r="J16" i="25"/>
  <c r="K16" i="25" s="1"/>
  <c r="I16" i="25" s="1"/>
  <c r="J6" i="24"/>
  <c r="K6" i="24" s="1"/>
  <c r="J7" i="24"/>
  <c r="K7" i="24" s="1"/>
  <c r="I7" i="24" s="1"/>
  <c r="J8" i="24"/>
  <c r="K8" i="24" s="1"/>
  <c r="I8" i="24" s="1"/>
  <c r="J9" i="24"/>
  <c r="K9" i="24" s="1"/>
  <c r="I9" i="24" s="1"/>
  <c r="J10" i="24"/>
  <c r="K10" i="24" s="1"/>
  <c r="I10" i="24" s="1"/>
  <c r="J11" i="24"/>
  <c r="K11" i="24" s="1"/>
  <c r="I11" i="24" s="1"/>
  <c r="J12" i="24"/>
  <c r="K12" i="24" s="1"/>
  <c r="I12" i="24" s="1"/>
  <c r="J15" i="24"/>
  <c r="K15" i="24" s="1"/>
  <c r="I15" i="24" s="1"/>
  <c r="J16" i="24"/>
  <c r="K16" i="24" s="1"/>
  <c r="I16" i="24" s="1"/>
  <c r="J7" i="23"/>
  <c r="K7" i="23" s="1"/>
  <c r="I7" i="23" s="1"/>
  <c r="J8" i="23"/>
  <c r="K8" i="23" s="1"/>
  <c r="I8" i="23" s="1"/>
  <c r="J11" i="23"/>
  <c r="K11" i="23" s="1"/>
  <c r="I11" i="23" s="1"/>
  <c r="J15" i="23"/>
  <c r="K15" i="23" s="1"/>
  <c r="I15" i="23" s="1"/>
  <c r="G6" i="23"/>
  <c r="G9" i="23"/>
  <c r="G10" i="23"/>
  <c r="G12" i="23"/>
  <c r="I12" i="23" s="1"/>
  <c r="G16" i="23"/>
  <c r="I16" i="23" s="1"/>
  <c r="D6" i="20"/>
  <c r="D16" i="19"/>
  <c r="D15" i="19"/>
  <c r="D12" i="19"/>
  <c r="D11" i="19"/>
  <c r="D10" i="19"/>
  <c r="D9" i="19"/>
  <c r="D8" i="19"/>
  <c r="D7" i="19"/>
  <c r="D6" i="19"/>
  <c r="D16" i="18"/>
  <c r="D15" i="18"/>
  <c r="D12" i="18"/>
  <c r="D11" i="18"/>
  <c r="D10" i="18"/>
  <c r="D9" i="18"/>
  <c r="D8" i="18"/>
  <c r="D7" i="18"/>
  <c r="D6" i="18"/>
  <c r="D16" i="17"/>
  <c r="D15" i="17"/>
  <c r="D12" i="17"/>
  <c r="D11" i="17"/>
  <c r="D10" i="17"/>
  <c r="D9" i="17"/>
  <c r="D8" i="17"/>
  <c r="D7" i="17"/>
  <c r="D6" i="17"/>
  <c r="D16" i="16"/>
  <c r="D15" i="16"/>
  <c r="D12" i="16"/>
  <c r="D11" i="16"/>
  <c r="D10" i="16"/>
  <c r="D9" i="16"/>
  <c r="D8" i="16"/>
  <c r="D7" i="16"/>
  <c r="D6" i="16"/>
  <c r="D16" i="15"/>
  <c r="D15" i="15"/>
  <c r="D12" i="15"/>
  <c r="D11" i="15"/>
  <c r="D10" i="15"/>
  <c r="D9" i="15"/>
  <c r="D8" i="15"/>
  <c r="D7" i="15"/>
  <c r="D6" i="15"/>
  <c r="D16" i="13"/>
  <c r="D15" i="13"/>
  <c r="D12" i="13"/>
  <c r="D11" i="13"/>
  <c r="D10" i="13"/>
  <c r="D9" i="13"/>
  <c r="D8" i="13"/>
  <c r="D7" i="13"/>
  <c r="D6" i="13"/>
  <c r="D12" i="22"/>
  <c r="D11" i="22"/>
  <c r="D10" i="22"/>
  <c r="D9" i="22"/>
  <c r="D8" i="22"/>
  <c r="D7" i="22"/>
  <c r="D6" i="22"/>
  <c r="D16" i="12"/>
  <c r="D15" i="12"/>
  <c r="D12" i="12"/>
  <c r="D11" i="12"/>
  <c r="D10" i="12"/>
  <c r="D9" i="12"/>
  <c r="D8" i="12"/>
  <c r="D7" i="12"/>
  <c r="D6" i="12"/>
  <c r="D16" i="11"/>
  <c r="D15" i="11"/>
  <c r="D12" i="11"/>
  <c r="D11" i="11"/>
  <c r="D10" i="11"/>
  <c r="D9" i="11"/>
  <c r="D8" i="11"/>
  <c r="D7" i="11"/>
  <c r="D6" i="11"/>
  <c r="D16" i="10"/>
  <c r="D15" i="10"/>
  <c r="D12" i="10"/>
  <c r="D11" i="10"/>
  <c r="D10" i="10"/>
  <c r="D9" i="10"/>
  <c r="D8" i="10"/>
  <c r="D7" i="10"/>
  <c r="D6" i="10"/>
  <c r="D16" i="9"/>
  <c r="D15" i="9"/>
  <c r="D12" i="9"/>
  <c r="D11" i="9"/>
  <c r="D10" i="9"/>
  <c r="D9" i="9"/>
  <c r="D8" i="9"/>
  <c r="D7" i="9"/>
  <c r="D6" i="9"/>
  <c r="D16" i="8"/>
  <c r="D15" i="8"/>
  <c r="D12" i="8"/>
  <c r="D11" i="8"/>
  <c r="D10" i="8"/>
  <c r="D9" i="8"/>
  <c r="D8" i="8"/>
  <c r="D7" i="8"/>
  <c r="D6" i="8"/>
  <c r="D16" i="7"/>
  <c r="D15" i="7"/>
  <c r="D12" i="7"/>
  <c r="D11" i="7"/>
  <c r="D10" i="7"/>
  <c r="D9" i="7"/>
  <c r="D8" i="7"/>
  <c r="D7" i="7"/>
  <c r="D6" i="7"/>
  <c r="D12" i="5"/>
  <c r="D11" i="5"/>
  <c r="D10" i="5"/>
  <c r="D9" i="5"/>
  <c r="D8" i="5"/>
  <c r="D7" i="5"/>
  <c r="D6" i="5"/>
  <c r="D12" i="6"/>
  <c r="D11" i="6"/>
  <c r="D10" i="6"/>
  <c r="D9" i="6"/>
  <c r="D8" i="6"/>
  <c r="D7" i="6"/>
  <c r="D6" i="6"/>
  <c r="D7" i="4"/>
  <c r="D8" i="4"/>
  <c r="D9" i="4"/>
  <c r="D10" i="4"/>
  <c r="D11" i="4"/>
  <c r="D12" i="4"/>
  <c r="D15" i="4"/>
  <c r="D16" i="4"/>
  <c r="D6" i="4"/>
  <c r="I10" i="23" l="1"/>
  <c r="I9" i="27"/>
  <c r="I13" i="17"/>
  <c r="I8" i="27"/>
  <c r="I13" i="23"/>
  <c r="I13" i="12"/>
  <c r="I13" i="22"/>
  <c r="G17" i="28"/>
  <c r="I15" i="26"/>
  <c r="I9" i="23"/>
  <c r="I15" i="27"/>
  <c r="K17" i="27"/>
  <c r="I13" i="16"/>
  <c r="I13" i="8"/>
  <c r="I10" i="27"/>
  <c r="G17" i="26"/>
  <c r="I6" i="28"/>
  <c r="K17" i="28"/>
  <c r="G17" i="27"/>
  <c r="I6" i="27"/>
  <c r="I8" i="26"/>
  <c r="K17" i="26"/>
  <c r="I6" i="26"/>
  <c r="K17" i="25"/>
  <c r="I6" i="25"/>
  <c r="I17" i="25" s="1"/>
  <c r="K17" i="24"/>
  <c r="I6" i="24"/>
  <c r="I17" i="24" s="1"/>
  <c r="G17" i="23"/>
  <c r="I6" i="23"/>
  <c r="K17" i="23"/>
  <c r="H16" i="22"/>
  <c r="F16" i="22"/>
  <c r="H15" i="22"/>
  <c r="F15" i="22"/>
  <c r="H12" i="22"/>
  <c r="F12" i="22"/>
  <c r="G12" i="22" s="1"/>
  <c r="H11" i="22"/>
  <c r="F11" i="22"/>
  <c r="G11" i="22" s="1"/>
  <c r="H10" i="22"/>
  <c r="F10" i="22"/>
  <c r="H9" i="22"/>
  <c r="F9" i="22"/>
  <c r="G9" i="22" s="1"/>
  <c r="H8" i="22"/>
  <c r="F8" i="22"/>
  <c r="G8" i="22" s="1"/>
  <c r="H7" i="22"/>
  <c r="F7" i="22"/>
  <c r="G7" i="22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H6" i="22"/>
  <c r="F6" i="22"/>
  <c r="I17" i="23" l="1"/>
  <c r="J10" i="22"/>
  <c r="K10" i="22" s="1"/>
  <c r="I17" i="28"/>
  <c r="J16" i="22"/>
  <c r="K16" i="22" s="1"/>
  <c r="I17" i="27"/>
  <c r="I17" i="26"/>
  <c r="J6" i="22"/>
  <c r="K6" i="22" s="1"/>
  <c r="J15" i="22"/>
  <c r="K15" i="22" s="1"/>
  <c r="J9" i="22"/>
  <c r="K9" i="22" s="1"/>
  <c r="I9" i="22" s="1"/>
  <c r="G15" i="22"/>
  <c r="G6" i="22"/>
  <c r="I6" i="22" s="1"/>
  <c r="G10" i="22"/>
  <c r="G16" i="22"/>
  <c r="I16" i="22" s="1"/>
  <c r="J8" i="22"/>
  <c r="K8" i="22" s="1"/>
  <c r="I8" i="22" s="1"/>
  <c r="J12" i="22"/>
  <c r="K12" i="22" s="1"/>
  <c r="I12" i="22" s="1"/>
  <c r="J11" i="22"/>
  <c r="K11" i="22" s="1"/>
  <c r="I11" i="22" s="1"/>
  <c r="J7" i="22"/>
  <c r="K7" i="22" s="1"/>
  <c r="I7" i="22" s="1"/>
  <c r="H7" i="20"/>
  <c r="F7" i="20"/>
  <c r="G7" i="20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H6" i="20"/>
  <c r="F6" i="20"/>
  <c r="G6" i="20" s="1"/>
  <c r="H16" i="19"/>
  <c r="F16" i="19"/>
  <c r="G16" i="19" s="1"/>
  <c r="H15" i="19"/>
  <c r="F15" i="19"/>
  <c r="H12" i="19"/>
  <c r="F12" i="19"/>
  <c r="G12" i="19" s="1"/>
  <c r="H11" i="19"/>
  <c r="F11" i="19"/>
  <c r="G11" i="19" s="1"/>
  <c r="H10" i="19"/>
  <c r="F10" i="19"/>
  <c r="G10" i="19" s="1"/>
  <c r="H9" i="19"/>
  <c r="G9" i="19"/>
  <c r="F9" i="19"/>
  <c r="H8" i="19"/>
  <c r="F8" i="19"/>
  <c r="G8" i="19" s="1"/>
  <c r="H7" i="19"/>
  <c r="F7" i="19"/>
  <c r="G7" i="19" s="1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H6" i="19"/>
  <c r="F6" i="19"/>
  <c r="G6" i="19" s="1"/>
  <c r="H16" i="18"/>
  <c r="F16" i="18"/>
  <c r="G16" i="18" s="1"/>
  <c r="H15" i="18"/>
  <c r="F15" i="18"/>
  <c r="G15" i="18" s="1"/>
  <c r="H12" i="18"/>
  <c r="F12" i="18"/>
  <c r="G12" i="18" s="1"/>
  <c r="H11" i="18"/>
  <c r="F11" i="18"/>
  <c r="G11" i="18" s="1"/>
  <c r="H10" i="18"/>
  <c r="F10" i="18"/>
  <c r="G10" i="18" s="1"/>
  <c r="H9" i="18"/>
  <c r="F9" i="18"/>
  <c r="H8" i="18"/>
  <c r="F8" i="18"/>
  <c r="G8" i="18" s="1"/>
  <c r="H7" i="18"/>
  <c r="F7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H6" i="18"/>
  <c r="F6" i="18"/>
  <c r="G6" i="18" s="1"/>
  <c r="H16" i="17"/>
  <c r="F16" i="17"/>
  <c r="G16" i="17" s="1"/>
  <c r="H15" i="17"/>
  <c r="F15" i="17"/>
  <c r="H12" i="17"/>
  <c r="F12" i="17"/>
  <c r="G12" i="17" s="1"/>
  <c r="H11" i="17"/>
  <c r="F11" i="17"/>
  <c r="G11" i="17" s="1"/>
  <c r="H10" i="17"/>
  <c r="F10" i="17"/>
  <c r="G10" i="17" s="1"/>
  <c r="H9" i="17"/>
  <c r="F9" i="17"/>
  <c r="G9" i="17" s="1"/>
  <c r="H8" i="17"/>
  <c r="F8" i="17"/>
  <c r="G8" i="17" s="1"/>
  <c r="H7" i="17"/>
  <c r="F7" i="17"/>
  <c r="G7" i="17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H6" i="17"/>
  <c r="F6" i="17"/>
  <c r="G6" i="17" s="1"/>
  <c r="H16" i="16"/>
  <c r="F16" i="16"/>
  <c r="G16" i="16" s="1"/>
  <c r="H15" i="16"/>
  <c r="F15" i="16"/>
  <c r="G15" i="16" s="1"/>
  <c r="H12" i="16"/>
  <c r="F12" i="16"/>
  <c r="G12" i="16" s="1"/>
  <c r="H11" i="16"/>
  <c r="F11" i="16"/>
  <c r="G11" i="16" s="1"/>
  <c r="H10" i="16"/>
  <c r="F10" i="16"/>
  <c r="G10" i="16" s="1"/>
  <c r="H9" i="16"/>
  <c r="F9" i="16"/>
  <c r="H8" i="16"/>
  <c r="F8" i="16"/>
  <c r="G8" i="16" s="1"/>
  <c r="H7" i="16"/>
  <c r="F7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H6" i="16"/>
  <c r="F6" i="16"/>
  <c r="G6" i="16" s="1"/>
  <c r="H16" i="15"/>
  <c r="F16" i="15"/>
  <c r="G16" i="15" s="1"/>
  <c r="H15" i="15"/>
  <c r="F15" i="15"/>
  <c r="H12" i="15"/>
  <c r="F12" i="15"/>
  <c r="G12" i="15" s="1"/>
  <c r="H11" i="15"/>
  <c r="F11" i="15"/>
  <c r="G11" i="15" s="1"/>
  <c r="H10" i="15"/>
  <c r="F10" i="15"/>
  <c r="G10" i="15" s="1"/>
  <c r="H9" i="15"/>
  <c r="F9" i="15"/>
  <c r="G9" i="15" s="1"/>
  <c r="H8" i="15"/>
  <c r="F8" i="15"/>
  <c r="G8" i="15" s="1"/>
  <c r="H7" i="15"/>
  <c r="F7" i="15"/>
  <c r="G7" i="15" s="1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H6" i="15"/>
  <c r="F6" i="15"/>
  <c r="G6" i="15" s="1"/>
  <c r="H16" i="13"/>
  <c r="F16" i="13"/>
  <c r="H15" i="13"/>
  <c r="F15" i="13"/>
  <c r="G15" i="13" s="1"/>
  <c r="H12" i="13"/>
  <c r="F12" i="13"/>
  <c r="H11" i="13"/>
  <c r="F11" i="13"/>
  <c r="G11" i="13" s="1"/>
  <c r="H10" i="13"/>
  <c r="F10" i="13"/>
  <c r="G10" i="13" s="1"/>
  <c r="H9" i="13"/>
  <c r="F9" i="13"/>
  <c r="G9" i="13" s="1"/>
  <c r="H8" i="13"/>
  <c r="F8" i="13"/>
  <c r="H7" i="13"/>
  <c r="F7" i="13"/>
  <c r="G7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H6" i="13"/>
  <c r="F6" i="13"/>
  <c r="G6" i="13" s="1"/>
  <c r="H16" i="12"/>
  <c r="F16" i="12"/>
  <c r="G16" i="12" s="1"/>
  <c r="H15" i="12"/>
  <c r="F15" i="12"/>
  <c r="H12" i="12"/>
  <c r="F12" i="12"/>
  <c r="G12" i="12" s="1"/>
  <c r="H11" i="12"/>
  <c r="F11" i="12"/>
  <c r="G11" i="12" s="1"/>
  <c r="H10" i="12"/>
  <c r="F10" i="12"/>
  <c r="G10" i="12" s="1"/>
  <c r="H9" i="12"/>
  <c r="F9" i="12"/>
  <c r="H8" i="12"/>
  <c r="F8" i="12"/>
  <c r="G8" i="12" s="1"/>
  <c r="H7" i="12"/>
  <c r="F7" i="12"/>
  <c r="G7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H6" i="12"/>
  <c r="F6" i="12"/>
  <c r="G6" i="12" s="1"/>
  <c r="H16" i="11"/>
  <c r="F16" i="11"/>
  <c r="G16" i="11" s="1"/>
  <c r="H15" i="11"/>
  <c r="F15" i="11"/>
  <c r="G15" i="11" s="1"/>
  <c r="H12" i="11"/>
  <c r="F12" i="11"/>
  <c r="G12" i="11" s="1"/>
  <c r="H11" i="11"/>
  <c r="F11" i="11"/>
  <c r="H10" i="11"/>
  <c r="F10" i="11"/>
  <c r="H9" i="11"/>
  <c r="F9" i="11"/>
  <c r="H8" i="11"/>
  <c r="F8" i="11"/>
  <c r="G8" i="11" s="1"/>
  <c r="H7" i="11"/>
  <c r="F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H6" i="11"/>
  <c r="F6" i="11"/>
  <c r="H16" i="10"/>
  <c r="F16" i="10"/>
  <c r="G16" i="10" s="1"/>
  <c r="H15" i="10"/>
  <c r="F15" i="10"/>
  <c r="G15" i="10" s="1"/>
  <c r="H12" i="10"/>
  <c r="F12" i="10"/>
  <c r="G12" i="10" s="1"/>
  <c r="H11" i="10"/>
  <c r="F11" i="10"/>
  <c r="G11" i="10" s="1"/>
  <c r="H10" i="10"/>
  <c r="F10" i="10"/>
  <c r="G10" i="10" s="1"/>
  <c r="H9" i="10"/>
  <c r="F9" i="10"/>
  <c r="H8" i="10"/>
  <c r="F8" i="10"/>
  <c r="G8" i="10" s="1"/>
  <c r="H7" i="10"/>
  <c r="F7" i="10"/>
  <c r="G7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H6" i="10"/>
  <c r="F6" i="10"/>
  <c r="G6" i="10" s="1"/>
  <c r="H16" i="9"/>
  <c r="F16" i="9"/>
  <c r="G16" i="9" s="1"/>
  <c r="H15" i="9"/>
  <c r="F15" i="9"/>
  <c r="H12" i="9"/>
  <c r="F12" i="9"/>
  <c r="G12" i="9" s="1"/>
  <c r="H11" i="9"/>
  <c r="F11" i="9"/>
  <c r="G11" i="9" s="1"/>
  <c r="H10" i="9"/>
  <c r="F10" i="9"/>
  <c r="G10" i="9" s="1"/>
  <c r="H9" i="9"/>
  <c r="F9" i="9"/>
  <c r="H8" i="9"/>
  <c r="F8" i="9"/>
  <c r="G8" i="9" s="1"/>
  <c r="H7" i="9"/>
  <c r="F7" i="9"/>
  <c r="G7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H6" i="9"/>
  <c r="F6" i="9"/>
  <c r="G6" i="9" s="1"/>
  <c r="H16" i="8"/>
  <c r="F16" i="8"/>
  <c r="H15" i="8"/>
  <c r="F15" i="8"/>
  <c r="G15" i="8" s="1"/>
  <c r="H12" i="8"/>
  <c r="F12" i="8"/>
  <c r="H11" i="8"/>
  <c r="F11" i="8"/>
  <c r="G11" i="8" s="1"/>
  <c r="H10" i="8"/>
  <c r="F10" i="8"/>
  <c r="H9" i="8"/>
  <c r="F9" i="8"/>
  <c r="G9" i="8" s="1"/>
  <c r="H8" i="8"/>
  <c r="F8" i="8"/>
  <c r="G8" i="8" s="1"/>
  <c r="A8" i="8"/>
  <c r="A9" i="8" s="1"/>
  <c r="A10" i="8" s="1"/>
  <c r="A11" i="8" s="1"/>
  <c r="A12" i="8" s="1"/>
  <c r="A13" i="8" s="1"/>
  <c r="A14" i="8" s="1"/>
  <c r="A15" i="8" s="1"/>
  <c r="A16" i="8" s="1"/>
  <c r="H7" i="8"/>
  <c r="F7" i="8"/>
  <c r="G7" i="8" s="1"/>
  <c r="A7" i="8"/>
  <c r="H6" i="8"/>
  <c r="F6" i="8"/>
  <c r="H16" i="7"/>
  <c r="F16" i="7"/>
  <c r="H15" i="7"/>
  <c r="F15" i="7"/>
  <c r="H12" i="7"/>
  <c r="F12" i="7"/>
  <c r="G12" i="7" s="1"/>
  <c r="H11" i="7"/>
  <c r="F11" i="7"/>
  <c r="H10" i="7"/>
  <c r="F10" i="7"/>
  <c r="H9" i="7"/>
  <c r="F9" i="7"/>
  <c r="H8" i="7"/>
  <c r="F8" i="7"/>
  <c r="G8" i="7" s="1"/>
  <c r="H7" i="7"/>
  <c r="F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H6" i="7"/>
  <c r="F6" i="7"/>
  <c r="H16" i="6"/>
  <c r="F16" i="6"/>
  <c r="H15" i="6"/>
  <c r="F15" i="6"/>
  <c r="H12" i="6"/>
  <c r="F12" i="6"/>
  <c r="G12" i="6" s="1"/>
  <c r="H11" i="6"/>
  <c r="F11" i="6"/>
  <c r="G11" i="6" s="1"/>
  <c r="H10" i="6"/>
  <c r="F10" i="6"/>
  <c r="H9" i="6"/>
  <c r="F9" i="6"/>
  <c r="H8" i="6"/>
  <c r="F8" i="6"/>
  <c r="G8" i="6" s="1"/>
  <c r="H7" i="6"/>
  <c r="F7" i="6"/>
  <c r="G7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H6" i="6"/>
  <c r="F6" i="6"/>
  <c r="J16" i="7" l="1"/>
  <c r="K16" i="7" s="1"/>
  <c r="J10" i="8"/>
  <c r="K10" i="8" s="1"/>
  <c r="J12" i="8"/>
  <c r="K12" i="8" s="1"/>
  <c r="J16" i="8"/>
  <c r="K16" i="8" s="1"/>
  <c r="J12" i="13"/>
  <c r="K12" i="13" s="1"/>
  <c r="I10" i="22"/>
  <c r="J15" i="6"/>
  <c r="K15" i="6" s="1"/>
  <c r="J15" i="17"/>
  <c r="K15" i="17" s="1"/>
  <c r="I15" i="22"/>
  <c r="I17" i="22" s="1"/>
  <c r="J7" i="7"/>
  <c r="K7" i="7" s="1"/>
  <c r="J9" i="7"/>
  <c r="K9" i="7" s="1"/>
  <c r="J11" i="11"/>
  <c r="K11" i="11" s="1"/>
  <c r="J9" i="6"/>
  <c r="K9" i="6" s="1"/>
  <c r="J7" i="18"/>
  <c r="K7" i="18" s="1"/>
  <c r="J9" i="18"/>
  <c r="K9" i="18" s="1"/>
  <c r="J16" i="13"/>
  <c r="K16" i="13" s="1"/>
  <c r="J6" i="7"/>
  <c r="K6" i="7" s="1"/>
  <c r="G9" i="7"/>
  <c r="J11" i="7"/>
  <c r="K11" i="7" s="1"/>
  <c r="J9" i="9"/>
  <c r="K9" i="9" s="1"/>
  <c r="J9" i="10"/>
  <c r="K9" i="10" s="1"/>
  <c r="J10" i="11"/>
  <c r="K10" i="11" s="1"/>
  <c r="G11" i="11"/>
  <c r="J9" i="12"/>
  <c r="K9" i="12" s="1"/>
  <c r="J6" i="6"/>
  <c r="K6" i="6" s="1"/>
  <c r="G11" i="7"/>
  <c r="J15" i="7"/>
  <c r="K15" i="7" s="1"/>
  <c r="J6" i="8"/>
  <c r="K6" i="8" s="1"/>
  <c r="G9" i="9"/>
  <c r="J15" i="9"/>
  <c r="K15" i="9" s="1"/>
  <c r="G9" i="10"/>
  <c r="J7" i="11"/>
  <c r="K7" i="11" s="1"/>
  <c r="G10" i="11"/>
  <c r="G9" i="12"/>
  <c r="J15" i="12"/>
  <c r="K15" i="12" s="1"/>
  <c r="J7" i="16"/>
  <c r="K7" i="16" s="1"/>
  <c r="J9" i="16"/>
  <c r="K9" i="16" s="1"/>
  <c r="J9" i="13"/>
  <c r="K9" i="13" s="1"/>
  <c r="I9" i="13" s="1"/>
  <c r="G15" i="17"/>
  <c r="G17" i="17" s="1"/>
  <c r="G7" i="18"/>
  <c r="J11" i="18"/>
  <c r="K11" i="18" s="1"/>
  <c r="J10" i="6"/>
  <c r="K10" i="6" s="1"/>
  <c r="J16" i="6"/>
  <c r="K16" i="6" s="1"/>
  <c r="J10" i="7"/>
  <c r="K10" i="7" s="1"/>
  <c r="J6" i="11"/>
  <c r="K6" i="11" s="1"/>
  <c r="J9" i="11"/>
  <c r="K9" i="11" s="1"/>
  <c r="J16" i="11"/>
  <c r="K16" i="11" s="1"/>
  <c r="I16" i="11" s="1"/>
  <c r="J8" i="13"/>
  <c r="K8" i="13" s="1"/>
  <c r="J15" i="15"/>
  <c r="K15" i="15" s="1"/>
  <c r="J15" i="16"/>
  <c r="K15" i="16" s="1"/>
  <c r="I15" i="16" s="1"/>
  <c r="J9" i="17"/>
  <c r="K9" i="17" s="1"/>
  <c r="I9" i="17" s="1"/>
  <c r="J15" i="19"/>
  <c r="K15" i="19" s="1"/>
  <c r="J15" i="10"/>
  <c r="K15" i="10" s="1"/>
  <c r="I15" i="10" s="1"/>
  <c r="J15" i="13"/>
  <c r="K15" i="13" s="1"/>
  <c r="I15" i="13" s="1"/>
  <c r="J9" i="15"/>
  <c r="K9" i="15" s="1"/>
  <c r="J11" i="16"/>
  <c r="K11" i="16" s="1"/>
  <c r="I11" i="16" s="1"/>
  <c r="J15" i="18"/>
  <c r="K15" i="18" s="1"/>
  <c r="I15" i="18" s="1"/>
  <c r="J9" i="19"/>
  <c r="K9" i="19" s="1"/>
  <c r="I9" i="19" s="1"/>
  <c r="G9" i="6"/>
  <c r="G15" i="6"/>
  <c r="I15" i="6" s="1"/>
  <c r="G7" i="7"/>
  <c r="G6" i="8"/>
  <c r="G16" i="8"/>
  <c r="G8" i="13"/>
  <c r="J8" i="19"/>
  <c r="K8" i="19" s="1"/>
  <c r="I8" i="19" s="1"/>
  <c r="G6" i="11"/>
  <c r="G7" i="11"/>
  <c r="G15" i="12"/>
  <c r="G12" i="13"/>
  <c r="I12" i="13" s="1"/>
  <c r="G15" i="15"/>
  <c r="G17" i="15" s="1"/>
  <c r="G7" i="16"/>
  <c r="G15" i="7"/>
  <c r="G10" i="8"/>
  <c r="I10" i="8" s="1"/>
  <c r="G15" i="9"/>
  <c r="G9" i="16"/>
  <c r="G9" i="18"/>
  <c r="I11" i="18"/>
  <c r="G15" i="19"/>
  <c r="G17" i="19" s="1"/>
  <c r="I9" i="15"/>
  <c r="K17" i="22"/>
  <c r="G17" i="22"/>
  <c r="J7" i="20"/>
  <c r="K7" i="20" s="1"/>
  <c r="I7" i="20" s="1"/>
  <c r="J6" i="20"/>
  <c r="K6" i="20" s="1"/>
  <c r="J12" i="19"/>
  <c r="K12" i="19" s="1"/>
  <c r="I12" i="19" s="1"/>
  <c r="J7" i="19"/>
  <c r="K7" i="19" s="1"/>
  <c r="I7" i="19" s="1"/>
  <c r="J11" i="19"/>
  <c r="K11" i="19" s="1"/>
  <c r="I11" i="19" s="1"/>
  <c r="J6" i="19"/>
  <c r="K6" i="19" s="1"/>
  <c r="J10" i="19"/>
  <c r="K10" i="19" s="1"/>
  <c r="I10" i="19" s="1"/>
  <c r="J16" i="19"/>
  <c r="K16" i="19" s="1"/>
  <c r="I16" i="19" s="1"/>
  <c r="J6" i="18"/>
  <c r="K6" i="18" s="1"/>
  <c r="J10" i="18"/>
  <c r="K10" i="18" s="1"/>
  <c r="I10" i="18" s="1"/>
  <c r="J16" i="18"/>
  <c r="K16" i="18" s="1"/>
  <c r="I16" i="18" s="1"/>
  <c r="J8" i="18"/>
  <c r="K8" i="18" s="1"/>
  <c r="I8" i="18" s="1"/>
  <c r="J12" i="18"/>
  <c r="K12" i="18" s="1"/>
  <c r="I12" i="18" s="1"/>
  <c r="J8" i="17"/>
  <c r="K8" i="17" s="1"/>
  <c r="I8" i="17" s="1"/>
  <c r="J12" i="17"/>
  <c r="K12" i="17" s="1"/>
  <c r="I12" i="17" s="1"/>
  <c r="J7" i="17"/>
  <c r="K7" i="17" s="1"/>
  <c r="I7" i="17" s="1"/>
  <c r="J11" i="17"/>
  <c r="K11" i="17" s="1"/>
  <c r="I11" i="17" s="1"/>
  <c r="J6" i="17"/>
  <c r="K6" i="17" s="1"/>
  <c r="J10" i="17"/>
  <c r="K10" i="17" s="1"/>
  <c r="I10" i="17" s="1"/>
  <c r="J16" i="17"/>
  <c r="K16" i="17" s="1"/>
  <c r="I16" i="17" s="1"/>
  <c r="J6" i="16"/>
  <c r="K6" i="16" s="1"/>
  <c r="J10" i="16"/>
  <c r="K10" i="16" s="1"/>
  <c r="I10" i="16" s="1"/>
  <c r="J16" i="16"/>
  <c r="K16" i="16" s="1"/>
  <c r="I16" i="16" s="1"/>
  <c r="J8" i="16"/>
  <c r="K8" i="16" s="1"/>
  <c r="I8" i="16" s="1"/>
  <c r="J12" i="16"/>
  <c r="K12" i="16" s="1"/>
  <c r="I12" i="16" s="1"/>
  <c r="J8" i="15"/>
  <c r="K8" i="15" s="1"/>
  <c r="I8" i="15" s="1"/>
  <c r="J12" i="15"/>
  <c r="K12" i="15" s="1"/>
  <c r="I12" i="15" s="1"/>
  <c r="J7" i="15"/>
  <c r="K7" i="15" s="1"/>
  <c r="I7" i="15" s="1"/>
  <c r="J11" i="15"/>
  <c r="K11" i="15" s="1"/>
  <c r="I11" i="15" s="1"/>
  <c r="J6" i="15"/>
  <c r="K6" i="15" s="1"/>
  <c r="J10" i="15"/>
  <c r="K10" i="15" s="1"/>
  <c r="I10" i="15" s="1"/>
  <c r="J16" i="15"/>
  <c r="K16" i="15" s="1"/>
  <c r="I16" i="15" s="1"/>
  <c r="J6" i="13"/>
  <c r="K6" i="13" s="1"/>
  <c r="J10" i="13"/>
  <c r="K10" i="13" s="1"/>
  <c r="I10" i="13" s="1"/>
  <c r="G16" i="13"/>
  <c r="J7" i="13"/>
  <c r="K7" i="13" s="1"/>
  <c r="I7" i="13" s="1"/>
  <c r="J11" i="13"/>
  <c r="K11" i="13" s="1"/>
  <c r="I11" i="13" s="1"/>
  <c r="J8" i="12"/>
  <c r="K8" i="12" s="1"/>
  <c r="I8" i="12" s="1"/>
  <c r="J12" i="12"/>
  <c r="K12" i="12" s="1"/>
  <c r="I12" i="12" s="1"/>
  <c r="J7" i="12"/>
  <c r="K7" i="12" s="1"/>
  <c r="I7" i="12" s="1"/>
  <c r="J11" i="12"/>
  <c r="K11" i="12" s="1"/>
  <c r="I11" i="12" s="1"/>
  <c r="J6" i="12"/>
  <c r="K6" i="12" s="1"/>
  <c r="J10" i="12"/>
  <c r="K10" i="12" s="1"/>
  <c r="I10" i="12" s="1"/>
  <c r="J16" i="12"/>
  <c r="K16" i="12" s="1"/>
  <c r="I16" i="12" s="1"/>
  <c r="J15" i="11"/>
  <c r="K15" i="11" s="1"/>
  <c r="I15" i="11" s="1"/>
  <c r="J8" i="11"/>
  <c r="K8" i="11" s="1"/>
  <c r="I8" i="11" s="1"/>
  <c r="G9" i="11"/>
  <c r="J12" i="11"/>
  <c r="K12" i="11" s="1"/>
  <c r="I12" i="11" s="1"/>
  <c r="J8" i="10"/>
  <c r="K8" i="10" s="1"/>
  <c r="I8" i="10" s="1"/>
  <c r="J12" i="10"/>
  <c r="K12" i="10" s="1"/>
  <c r="I12" i="10" s="1"/>
  <c r="J7" i="10"/>
  <c r="K7" i="10" s="1"/>
  <c r="I7" i="10" s="1"/>
  <c r="J11" i="10"/>
  <c r="K11" i="10" s="1"/>
  <c r="I11" i="10" s="1"/>
  <c r="J6" i="10"/>
  <c r="K6" i="10" s="1"/>
  <c r="J10" i="10"/>
  <c r="K10" i="10" s="1"/>
  <c r="I10" i="10" s="1"/>
  <c r="J16" i="10"/>
  <c r="K16" i="10" s="1"/>
  <c r="I16" i="10" s="1"/>
  <c r="J8" i="9"/>
  <c r="K8" i="9" s="1"/>
  <c r="I8" i="9" s="1"/>
  <c r="J12" i="9"/>
  <c r="K12" i="9" s="1"/>
  <c r="I12" i="9" s="1"/>
  <c r="J7" i="9"/>
  <c r="K7" i="9" s="1"/>
  <c r="I7" i="9" s="1"/>
  <c r="J11" i="9"/>
  <c r="K11" i="9" s="1"/>
  <c r="I11" i="9" s="1"/>
  <c r="J6" i="9"/>
  <c r="K6" i="9" s="1"/>
  <c r="J10" i="9"/>
  <c r="K10" i="9" s="1"/>
  <c r="I10" i="9" s="1"/>
  <c r="J16" i="9"/>
  <c r="K16" i="9" s="1"/>
  <c r="I16" i="9" s="1"/>
  <c r="J15" i="8"/>
  <c r="K15" i="8" s="1"/>
  <c r="I15" i="8" s="1"/>
  <c r="J8" i="8"/>
  <c r="K8" i="8" s="1"/>
  <c r="I8" i="8" s="1"/>
  <c r="J7" i="8"/>
  <c r="K7" i="8" s="1"/>
  <c r="I7" i="8" s="1"/>
  <c r="J11" i="8"/>
  <c r="K11" i="8" s="1"/>
  <c r="I11" i="8" s="1"/>
  <c r="G12" i="8"/>
  <c r="J9" i="8"/>
  <c r="K9" i="8" s="1"/>
  <c r="I9" i="8" s="1"/>
  <c r="G6" i="7"/>
  <c r="G10" i="7"/>
  <c r="I10" i="7" s="1"/>
  <c r="G16" i="7"/>
  <c r="I16" i="7" s="1"/>
  <c r="J8" i="7"/>
  <c r="K8" i="7" s="1"/>
  <c r="I8" i="7" s="1"/>
  <c r="J12" i="7"/>
  <c r="K12" i="7" s="1"/>
  <c r="I12" i="7" s="1"/>
  <c r="J8" i="6"/>
  <c r="K8" i="6" s="1"/>
  <c r="I8" i="6" s="1"/>
  <c r="J7" i="6"/>
  <c r="K7" i="6" s="1"/>
  <c r="I7" i="6" s="1"/>
  <c r="J11" i="6"/>
  <c r="K11" i="6" s="1"/>
  <c r="I11" i="6" s="1"/>
  <c r="G6" i="6"/>
  <c r="G10" i="6"/>
  <c r="G16" i="6"/>
  <c r="J12" i="6"/>
  <c r="K12" i="6" s="1"/>
  <c r="I12" i="6" s="1"/>
  <c r="H16" i="5"/>
  <c r="F16" i="5"/>
  <c r="J16" i="5" s="1"/>
  <c r="K16" i="5" s="1"/>
  <c r="H15" i="5"/>
  <c r="F15" i="5"/>
  <c r="H12" i="5"/>
  <c r="F12" i="5"/>
  <c r="J12" i="5" s="1"/>
  <c r="K12" i="5" s="1"/>
  <c r="H11" i="5"/>
  <c r="F11" i="5"/>
  <c r="G11" i="5" s="1"/>
  <c r="H10" i="5"/>
  <c r="F10" i="5"/>
  <c r="J10" i="5" s="1"/>
  <c r="K10" i="5" s="1"/>
  <c r="H9" i="5"/>
  <c r="F9" i="5"/>
  <c r="H8" i="5"/>
  <c r="F8" i="5"/>
  <c r="A8" i="5"/>
  <c r="A9" i="5" s="1"/>
  <c r="A10" i="5" s="1"/>
  <c r="A11" i="5" s="1"/>
  <c r="A12" i="5" s="1"/>
  <c r="A13" i="5" s="1"/>
  <c r="A14" i="5" s="1"/>
  <c r="A15" i="5" s="1"/>
  <c r="A16" i="5" s="1"/>
  <c r="H7" i="5"/>
  <c r="F7" i="5"/>
  <c r="G7" i="5" s="1"/>
  <c r="A7" i="5"/>
  <c r="H6" i="5"/>
  <c r="F6" i="5"/>
  <c r="H8" i="4"/>
  <c r="H9" i="4"/>
  <c r="H10" i="4"/>
  <c r="H11" i="4"/>
  <c r="H12" i="4"/>
  <c r="H15" i="4"/>
  <c r="H16" i="4"/>
  <c r="H7" i="4"/>
  <c r="H6" i="4"/>
  <c r="F7" i="4"/>
  <c r="G7" i="4" s="1"/>
  <c r="F8" i="4"/>
  <c r="F9" i="4"/>
  <c r="G9" i="4" s="1"/>
  <c r="F10" i="4"/>
  <c r="F11" i="4"/>
  <c r="G11" i="4" s="1"/>
  <c r="F12" i="4"/>
  <c r="F15" i="4"/>
  <c r="G15" i="4" s="1"/>
  <c r="F16" i="4"/>
  <c r="F6" i="4"/>
  <c r="G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6" i="1"/>
  <c r="A7" i="1" s="1"/>
  <c r="A8" i="1" s="1"/>
  <c r="A9" i="1" s="1"/>
  <c r="A10" i="1" s="1"/>
  <c r="A11" i="1" s="1"/>
  <c r="A12" i="1" s="1"/>
  <c r="A13" i="1" s="1"/>
  <c r="A14" i="1" s="1"/>
  <c r="A5" i="1"/>
  <c r="I6" i="7" l="1"/>
  <c r="I16" i="8"/>
  <c r="I9" i="6"/>
  <c r="I7" i="11"/>
  <c r="I9" i="7"/>
  <c r="I7" i="7"/>
  <c r="I9" i="9"/>
  <c r="G17" i="6"/>
  <c r="I11" i="7"/>
  <c r="I6" i="8"/>
  <c r="I9" i="18"/>
  <c r="G17" i="18"/>
  <c r="I11" i="11"/>
  <c r="J8" i="5"/>
  <c r="K8" i="5" s="1"/>
  <c r="G17" i="9"/>
  <c r="G17" i="12"/>
  <c r="I10" i="11"/>
  <c r="I9" i="16"/>
  <c r="I9" i="12"/>
  <c r="I9" i="10"/>
  <c r="G17" i="16"/>
  <c r="I6" i="11"/>
  <c r="I7" i="18"/>
  <c r="I7" i="16"/>
  <c r="I15" i="15"/>
  <c r="G17" i="13"/>
  <c r="J6" i="5"/>
  <c r="K6" i="5" s="1"/>
  <c r="J9" i="5"/>
  <c r="K9" i="5" s="1"/>
  <c r="J15" i="5"/>
  <c r="K15" i="5" s="1"/>
  <c r="J16" i="4"/>
  <c r="K16" i="4" s="1"/>
  <c r="J11" i="4"/>
  <c r="K11" i="4" s="1"/>
  <c r="I11" i="4" s="1"/>
  <c r="G16" i="4"/>
  <c r="J8" i="4"/>
  <c r="K8" i="4" s="1"/>
  <c r="G17" i="11"/>
  <c r="I15" i="17"/>
  <c r="G6" i="5"/>
  <c r="G8" i="4"/>
  <c r="J6" i="4"/>
  <c r="K6" i="4" s="1"/>
  <c r="I6" i="4" s="1"/>
  <c r="G17" i="10"/>
  <c r="G17" i="20"/>
  <c r="I15" i="9"/>
  <c r="I8" i="13"/>
  <c r="I16" i="6"/>
  <c r="I15" i="12"/>
  <c r="G10" i="5"/>
  <c r="I15" i="7"/>
  <c r="G12" i="5"/>
  <c r="I12" i="5" s="1"/>
  <c r="I10" i="6"/>
  <c r="G17" i="8"/>
  <c r="J7" i="4"/>
  <c r="K7" i="4" s="1"/>
  <c r="I7" i="4" s="1"/>
  <c r="J9" i="4"/>
  <c r="K9" i="4" s="1"/>
  <c r="I9" i="4" s="1"/>
  <c r="G8" i="5"/>
  <c r="I10" i="5"/>
  <c r="I12" i="8"/>
  <c r="I17" i="8" s="1"/>
  <c r="I15" i="19"/>
  <c r="G16" i="5"/>
  <c r="I16" i="5" s="1"/>
  <c r="I16" i="13"/>
  <c r="K17" i="11"/>
  <c r="I6" i="20"/>
  <c r="K17" i="20"/>
  <c r="K17" i="19"/>
  <c r="I6" i="19"/>
  <c r="I6" i="18"/>
  <c r="I17" i="18" s="1"/>
  <c r="K17" i="18"/>
  <c r="K17" i="17"/>
  <c r="I6" i="17"/>
  <c r="I6" i="16"/>
  <c r="K17" i="16"/>
  <c r="K17" i="15"/>
  <c r="I6" i="15"/>
  <c r="K17" i="13"/>
  <c r="I6" i="13"/>
  <c r="K17" i="12"/>
  <c r="I6" i="12"/>
  <c r="I9" i="11"/>
  <c r="K17" i="10"/>
  <c r="I6" i="10"/>
  <c r="I17" i="10" s="1"/>
  <c r="K17" i="9"/>
  <c r="I6" i="9"/>
  <c r="K17" i="8"/>
  <c r="G17" i="7"/>
  <c r="K17" i="7"/>
  <c r="I6" i="6"/>
  <c r="K17" i="6"/>
  <c r="G9" i="5"/>
  <c r="G15" i="5"/>
  <c r="J7" i="5"/>
  <c r="K7" i="5" s="1"/>
  <c r="I7" i="5" s="1"/>
  <c r="J11" i="5"/>
  <c r="K11" i="5" s="1"/>
  <c r="I11" i="5" s="1"/>
  <c r="J10" i="4"/>
  <c r="K10" i="4" s="1"/>
  <c r="J15" i="4"/>
  <c r="K15" i="4" s="1"/>
  <c r="I15" i="4" s="1"/>
  <c r="J12" i="4"/>
  <c r="K12" i="4" s="1"/>
  <c r="G12" i="4"/>
  <c r="G10" i="4"/>
  <c r="I8" i="5" l="1"/>
  <c r="I17" i="7"/>
  <c r="I17" i="20"/>
  <c r="I6" i="5"/>
  <c r="I8" i="4"/>
  <c r="I17" i="15"/>
  <c r="I15" i="5"/>
  <c r="I16" i="4"/>
  <c r="I17" i="11"/>
  <c r="I17" i="16"/>
  <c r="I17" i="9"/>
  <c r="I17" i="6"/>
  <c r="G17" i="4"/>
  <c r="G17" i="5"/>
  <c r="I17" i="12"/>
  <c r="I17" i="17"/>
  <c r="I17" i="19"/>
  <c r="I10" i="4"/>
  <c r="I17" i="13"/>
  <c r="I9" i="5"/>
  <c r="K17" i="5"/>
  <c r="K17" i="4"/>
  <c r="I12" i="4"/>
  <c r="G5" i="1"/>
  <c r="J5" i="1"/>
  <c r="K5" i="1" s="1"/>
  <c r="G6" i="1"/>
  <c r="J6" i="1"/>
  <c r="K6" i="1" s="1"/>
  <c r="G7" i="1"/>
  <c r="J7" i="1"/>
  <c r="K7" i="1" s="1"/>
  <c r="G8" i="1"/>
  <c r="J8" i="1"/>
  <c r="K8" i="1" s="1"/>
  <c r="G9" i="1"/>
  <c r="J9" i="1"/>
  <c r="K9" i="1" s="1"/>
  <c r="G10" i="1"/>
  <c r="J10" i="1"/>
  <c r="K10" i="1" s="1"/>
  <c r="J13" i="1"/>
  <c r="K13" i="1" s="1"/>
  <c r="G14" i="1"/>
  <c r="J14" i="1"/>
  <c r="K14" i="1" s="1"/>
  <c r="K4" i="1"/>
  <c r="G4" i="1"/>
  <c r="I17" i="5" l="1"/>
  <c r="I17" i="4"/>
  <c r="I9" i="1"/>
  <c r="I13" i="1"/>
  <c r="I10" i="1"/>
  <c r="I8" i="1"/>
  <c r="I14" i="1"/>
  <c r="I7" i="1"/>
  <c r="I5" i="1"/>
  <c r="I4" i="1"/>
  <c r="I6" i="1"/>
  <c r="G15" i="1"/>
  <c r="K15" i="1"/>
  <c r="I15" i="1" l="1"/>
</calcChain>
</file>

<file path=xl/sharedStrings.xml><?xml version="1.0" encoding="utf-8"?>
<sst xmlns="http://schemas.openxmlformats.org/spreadsheetml/2006/main" count="958" uniqueCount="63">
  <si>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</si>
  <si>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</si>
  <si>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</si>
  <si>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</si>
  <si>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</si>
  <si>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</si>
  <si>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</si>
  <si>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</si>
  <si>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</si>
  <si>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</si>
  <si>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</si>
  <si>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</si>
  <si>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</si>
  <si>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>Szkoła Podstawowa nr 2 im. Henryka Sucharskiego, ul. Komuny Paryskiej 36-38, 50-451 Wrocław</t>
  </si>
  <si>
    <t xml:space="preserve">termin dostawy: 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</si>
  <si>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</si>
  <si>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</si>
  <si>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</si>
  <si>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</si>
  <si>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</si>
  <si>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</si>
  <si>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</si>
  <si>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</si>
  <si>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</si>
  <si>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</si>
  <si>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</si>
  <si>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wartość podatku VAT</t>
  </si>
  <si>
    <t>razem VAT</t>
  </si>
  <si>
    <t>Szkoła Podstawowa nr 9 im. Wincentego Pola, ul. Nyska 66,  50-505 Wrocław</t>
  </si>
  <si>
    <t>Zespół Szkolno-Przedszkolny Nr 11, ul. Strachocińska 155-157, 51-518 Wrocław</t>
  </si>
  <si>
    <t>Katalogowa nazwa produktu oraz nazwa producenta</t>
  </si>
  <si>
    <t>Szkoła Podstawowa nr 29 im. Konstytucji 3 Maja, ul. Kraińskiego 1, 50-153 Wrocław</t>
  </si>
  <si>
    <t>Szkoła Podstawowa nr 63 im. Anny Jasińskiej, ul. Mennicza 21-23, 50-057 Wrocław</t>
  </si>
  <si>
    <t>Szkoła Podstawowa nr 64 im. Władysława Broniewskiego, ul. Wojszycka 1, 53-006 Wrocław</t>
  </si>
  <si>
    <t>papier fotograficzny (100 arkuszy - 10x15 cm)</t>
  </si>
  <si>
    <t>Wykończenie - Błyszczący; Wymiary- 100 x 150 mm, Ilość arkuszy w opakowaniu- min. 100 szt. ; Gramatura - 250 g/m²; Grubość 267 μm, Odcień bieli- 91; Nieprzejrzystość 97%;Biel- 95 według metody testowej ISO 11476, 92 według metody testowej ISO 11475</t>
  </si>
  <si>
    <t>papier do drukarki (500 arkuszy)</t>
  </si>
  <si>
    <t>Rozmiar A4; Gramatura 80 g/m²; Białość CIE 153</t>
  </si>
  <si>
    <t>zestaw grubych kredek</t>
  </si>
  <si>
    <t>Grube, drewniane kredki ołówkowe min. 6 kolorów</t>
  </si>
  <si>
    <t>komplet farb tempera</t>
  </si>
  <si>
    <t>min. 6 różnych kolorów, po 1 litr każdy</t>
  </si>
  <si>
    <t>komplet kolorowego papieru</t>
  </si>
  <si>
    <t>format A4,  min. 250 arkuszy, 25 różnych kolorów, 300g/m2</t>
  </si>
  <si>
    <t>papier do tablicy flipchart</t>
  </si>
  <si>
    <t>min. 20 kartek formatu 65x100 cm, gładki z otworami umożliwiającymi mocowanie do tablicy</t>
  </si>
  <si>
    <t>kleje w sztyfcie (zestaw 25 szt.)</t>
  </si>
  <si>
    <t>min. 25 szt. x 9g</t>
  </si>
  <si>
    <t>zestaw markerów</t>
  </si>
  <si>
    <t xml:space="preserve">zestaw zmywalnych markerów min. 8 kolorów, dł. min. 14 cm, </t>
  </si>
  <si>
    <t>tablica magnetyczna do pisania w rolce</t>
  </si>
  <si>
    <t>do pisania po niej można użyć kredy, tak jak do pisania po zwykłej tablicy, wymiar min. 45x200 cm, w zestawie z kredą  5 szt. białej i 5 szt. kolorowej</t>
  </si>
  <si>
    <t>komplet magnesów</t>
  </si>
  <si>
    <t>min. 40 okrągłych magnesów w co najmniej 4 różnych kolorach,  średnica od ok. 18 do 25 mm</t>
  </si>
  <si>
    <t>nasadki na ołówki i kredki</t>
  </si>
  <si>
    <t>nasadki o kształcie dopasowanym do  rączki dziecka, dla dzieci zarówno prawo jak i leworęcznych, 2 szt. w zestawie</t>
  </si>
  <si>
    <t>Zespół Szkolno - Przedszkolny nr 18, ul. Poznańska 26, 53-630 Wrocław</t>
  </si>
  <si>
    <t>Szkoła Podstawowa nr 71, ul. Podwale 57, 50 – 039 Wrocław</t>
  </si>
  <si>
    <t>Szkoła Podstawowa nr 3 im. Mariusza Zaruskiego, ul. Bobrza 27, 54–220 Wrocław</t>
  </si>
  <si>
    <t>Szkoła Podstawowa nr 76  z Oddziałami Sportowymi im. I Armii Wojska Polskiego, ul. Wandy 13, 53-320 Wrocław</t>
  </si>
  <si>
    <t>Szkoła Podstawowa im. Janusza Korczaka, Ratowice, ul. Wrocławska 36, 55-003 Czernica</t>
  </si>
  <si>
    <t>Szkoła Podstawowa nr 42, ul. Wałbrzyska 50, 52-314 Wrocław</t>
  </si>
  <si>
    <t xml:space="preserve">ARTYKUŁY PAPIERNICZE I MATERIAŁY PLASTYCZNE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</si>
</sst>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sz val="9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9" fillId="0" borderId="4" xfId="2" applyFont="1" applyBorder="1" applyAlignment="1">
      <alignment horizontal="center" vertical="center" wrapText="1"/>
    </xf>
    <xf numFmtId="0" fontId="6" fillId="0" borderId="0" xfId="0" applyFont="1"/>
    <xf numFmtId="44" fontId="6" fillId="0" borderId="0" xfId="0" applyNumberFormat="1" applyFont="1"/>
    <xf numFmtId="1" fontId="0" fillId="0" borderId="0" xfId="0" applyNumberFormat="1"/>
    <xf numFmtId="1" fontId="9" fillId="0" borderId="4" xfId="2" applyNumberFormat="1" applyFont="1" applyBorder="1" applyAlignment="1">
      <alignment horizontal="center" vertical="center" wrapText="1"/>
    </xf>
    <xf numFmtId="1" fontId="6" fillId="0" borderId="0" xfId="0" applyNumberFormat="1" applyFont="1"/>
    <xf numFmtId="44" fontId="0" fillId="0" borderId="5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4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>
      <alignment horizontal="left" vertical="center" wrapText="1"/>
    </xf>
    <xf numFmtId="0" fontId="8" fillId="0" borderId="14" xfId="2" applyBorder="1" applyProtection="1"/>
    <xf numFmtId="0" fontId="8" fillId="0" borderId="3" xfId="2" applyBorder="1" applyProtection="1"/>
    <xf numFmtId="0" fontId="8" fillId="0" borderId="0" xfId="2" applyProtection="1"/>
    <xf numFmtId="0" fontId="8" fillId="0" borderId="15" xfId="2" applyBorder="1" applyProtection="1"/>
    <xf numFmtId="0" fontId="8" fillId="0" borderId="0" xfId="2" applyBorder="1" applyProtection="1"/>
    <xf numFmtId="0" fontId="8" fillId="0" borderId="16" xfId="2" applyBorder="1" applyProtection="1"/>
    <xf numFmtId="0" fontId="8" fillId="0" borderId="11" xfId="2" applyBorder="1" applyProtection="1"/>
    <xf numFmtId="0" fontId="10" fillId="0" borderId="11" xfId="0" applyFont="1" applyBorder="1" applyAlignment="1" applyProtection="1">
      <alignment horizontal="right" wrapText="1"/>
    </xf>
    <xf numFmtId="0" fontId="10" fillId="0" borderId="11" xfId="0" applyFont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0" fillId="4" borderId="5" xfId="0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5" borderId="11" xfId="0" applyFont="1" applyFill="1" applyBorder="1" applyAlignment="1" applyProtection="1">
      <alignment horizontal="right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" fontId="0" fillId="4" borderId="7" xfId="0" applyNumberForma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164" fontId="6" fillId="0" borderId="0" xfId="0" applyNumberFormat="1" applyFont="1"/>
    <xf numFmtId="164" fontId="0" fillId="0" borderId="7" xfId="0" applyNumberForma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164" fontId="0" fillId="0" borderId="19" xfId="0" applyNumberFormat="1" applyFill="1" applyBorder="1" applyAlignment="1">
      <alignment horizontal="right" vertical="center" wrapText="1"/>
    </xf>
    <xf numFmtId="44" fontId="0" fillId="0" borderId="0" xfId="0" applyNumberFormat="1"/>
    <xf numFmtId="44" fontId="0" fillId="0" borderId="19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justify" vertical="center" wrapText="1"/>
    </xf>
    <xf numFmtId="0" fontId="11" fillId="0" borderId="11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E4" sqref="E4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8.75" customWidth="1"/>
    <col min="5" max="5" width="10.625" customWidth="1"/>
    <col min="6" max="6" width="11.875" customWidth="1"/>
    <col min="7" max="7" width="12" customWidth="1"/>
    <col min="8" max="8" width="10.25" style="6" bestFit="1" customWidth="1"/>
    <col min="9" max="9" width="11.875" style="6" customWidth="1"/>
    <col min="10" max="10" width="12.25" customWidth="1"/>
    <col min="11" max="11" width="12.125" bestFit="1" customWidth="1"/>
  </cols>
  <sheetData>
    <row r="1" spans="1:11" ht="36.75" customHeight="1" thickBot="1">
      <c r="A1" s="57" t="s">
        <v>11</v>
      </c>
      <c r="B1" s="57"/>
      <c r="C1" s="57"/>
      <c r="D1" s="57"/>
      <c r="E1" s="57"/>
    </row>
    <row r="2" spans="1:11" ht="39" thickBot="1">
      <c r="A2" s="29" t="s">
        <v>0</v>
      </c>
      <c r="B2" s="30" t="s">
        <v>1</v>
      </c>
      <c r="C2" s="31" t="s">
        <v>2</v>
      </c>
      <c r="D2" s="31" t="s">
        <v>30</v>
      </c>
      <c r="E2" s="31" t="s">
        <v>3</v>
      </c>
      <c r="F2" s="3" t="s">
        <v>4</v>
      </c>
      <c r="G2" s="3" t="s">
        <v>5</v>
      </c>
      <c r="H2" s="7" t="s">
        <v>6</v>
      </c>
      <c r="I2" s="7" t="s">
        <v>26</v>
      </c>
      <c r="J2" s="3" t="s">
        <v>7</v>
      </c>
      <c r="K2" s="3" t="s">
        <v>8</v>
      </c>
    </row>
    <row r="3" spans="1:11" ht="15" thickBot="1">
      <c r="A3" s="58" t="s">
        <v>62</v>
      </c>
      <c r="B3" s="59"/>
      <c r="C3" s="59"/>
      <c r="D3" s="60"/>
      <c r="E3" s="59"/>
      <c r="F3" s="59"/>
      <c r="G3" s="59"/>
      <c r="H3" s="59"/>
      <c r="I3" s="59"/>
      <c r="J3" s="59"/>
      <c r="K3" s="61"/>
    </row>
    <row r="4" spans="1:11" s="2" customFormat="1" ht="45">
      <c r="A4" s="33">
        <v>1</v>
      </c>
      <c r="B4" s="54" t="s">
        <v>34</v>
      </c>
      <c r="C4" s="54" t="s">
        <v>35</v>
      </c>
      <c r="D4" s="26"/>
      <c r="E4" s="50">
        <f>'SP2'!E6+'SP 3'!E6+'SP 8'!E6+'SP 9'!E6+'ZSP 3'!E6+'ZSP 18'!E6+'SP 28'!E6+'SP 29'!E6+'ZSP 21'!E6+'SP 42'!E6+'ZSP 11'!E6+'SP 63'!E6+'SP 64'!E6+'SP 71'!E6+'ZS 21'!E6+'SP 76'!E6+'SP 85'!E6+'SP 99'!E6+'SP 108'!E6+'ZSP 1'!E6+'SP 118'!E6+'SP Ratowice'!E6+'SP Chrząstawa '!E6</f>
        <v>69</v>
      </c>
      <c r="F4" s="13"/>
      <c r="G4" s="10">
        <f>F4*E4</f>
        <v>0</v>
      </c>
      <c r="H4" s="42"/>
      <c r="I4" s="45">
        <f>K4-G4</f>
        <v>0</v>
      </c>
      <c r="J4" s="10">
        <f>F4*H4%+F4</f>
        <v>0</v>
      </c>
      <c r="K4" s="11">
        <f>J4*E4</f>
        <v>0</v>
      </c>
    </row>
    <row r="5" spans="1:11" s="1" customFormat="1" ht="33.75">
      <c r="A5" s="32">
        <f>A4+1</f>
        <v>2</v>
      </c>
      <c r="B5" s="55" t="s">
        <v>36</v>
      </c>
      <c r="C5" s="56" t="s">
        <v>37</v>
      </c>
      <c r="D5" s="26"/>
      <c r="E5" s="35">
        <f>'SP2'!E7+'SP 3'!E7+'SP 8'!E7+'SP 9'!E7+'ZSP 3'!E7+'ZSP 18'!E7+'SP 28'!E7+'SP 29'!E7+'ZSP 21'!E7+'SP 42'!E7+'ZSP 11'!E7+'SP 63'!E7+'SP 64'!E7+'SP 71'!E7+'ZS 21'!E7+'SP 76'!E7+'SP 85'!E7+'SP 99'!E7+'SP 108'!E7+'ZSP 1'!E7+'SP 118'!E7+'SP Ratowice'!E7+'SP Chrząstawa '!E7</f>
        <v>390</v>
      </c>
      <c r="F5" s="14"/>
      <c r="G5" s="9">
        <f t="shared" ref="G5:G14" si="0">F5*E5</f>
        <v>0</v>
      </c>
      <c r="H5" s="43"/>
      <c r="I5" s="47">
        <f t="shared" ref="I5:I14" si="1">K5-G5</f>
        <v>0</v>
      </c>
      <c r="J5" s="9">
        <f t="shared" ref="J5:J14" si="2">F5*H5%+F5</f>
        <v>0</v>
      </c>
      <c r="K5" s="12">
        <f t="shared" ref="K5:K14" si="3">J5*E5</f>
        <v>0</v>
      </c>
    </row>
    <row r="6" spans="1:11" s="1" customFormat="1" ht="22.5">
      <c r="A6" s="32">
        <f t="shared" ref="A6:A14" si="4">A5+1</f>
        <v>3</v>
      </c>
      <c r="B6" s="55" t="s">
        <v>38</v>
      </c>
      <c r="C6" s="56" t="s">
        <v>39</v>
      </c>
      <c r="D6" s="27"/>
      <c r="E6" s="35">
        <f>'SP2'!E8+'SP 3'!E8+'SP 8'!E8+'SP 9'!E8+'ZSP 3'!E8+'ZSP 18'!E8+'SP 28'!E8+'SP 29'!E8+'ZSP 21'!E8+'SP 42'!E8+'ZSP 11'!E8+'SP 63'!E8+'SP 64'!E8+'SP 71'!E8+'ZS 21'!E8+'SP 76'!E8+'SP 85'!E8+'SP 99'!E8+'SP 108'!E8+'ZSP 1'!E8+'SP 118'!E8+'SP Ratowice'!E8+'SP Chrząstawa '!E8</f>
        <v>1</v>
      </c>
      <c r="F6" s="14"/>
      <c r="G6" s="9">
        <f t="shared" si="0"/>
        <v>0</v>
      </c>
      <c r="H6" s="43"/>
      <c r="I6" s="46">
        <f t="shared" si="1"/>
        <v>0</v>
      </c>
      <c r="J6" s="9">
        <f t="shared" si="2"/>
        <v>0</v>
      </c>
      <c r="K6" s="12">
        <f t="shared" si="3"/>
        <v>0</v>
      </c>
    </row>
    <row r="7" spans="1:11" s="1" customFormat="1" ht="22.5">
      <c r="A7" s="32">
        <f t="shared" si="4"/>
        <v>4</v>
      </c>
      <c r="B7" s="55" t="s">
        <v>40</v>
      </c>
      <c r="C7" s="56" t="s">
        <v>41</v>
      </c>
      <c r="D7" s="28"/>
      <c r="E7" s="35">
        <f>'SP2'!E9+'SP 3'!E9+'SP 8'!E9+'SP 9'!E9+'ZSP 3'!E9+'ZSP 18'!E9+'SP 28'!E9+'SP 29'!E9+'ZSP 21'!E9+'SP 42'!E9+'ZSP 11'!E9+'SP 63'!E9+'SP 64'!E9+'SP 71'!E9+'ZS 21'!E9+'SP 76'!E9+'SP 85'!E9+'SP 99'!E9+'SP 108'!E9+'ZSP 1'!E9+'SP 118'!E9+'SP Ratowice'!E9+'SP Chrząstawa '!E9</f>
        <v>97</v>
      </c>
      <c r="F7" s="14"/>
      <c r="G7" s="9">
        <f t="shared" si="0"/>
        <v>0</v>
      </c>
      <c r="H7" s="43"/>
      <c r="I7" s="46">
        <f>K7-G7</f>
        <v>0</v>
      </c>
      <c r="J7" s="9">
        <f t="shared" si="2"/>
        <v>0</v>
      </c>
      <c r="K7" s="12">
        <f t="shared" si="3"/>
        <v>0</v>
      </c>
    </row>
    <row r="8" spans="1:11" s="1" customFormat="1" ht="33.75">
      <c r="A8" s="32">
        <f t="shared" si="4"/>
        <v>5</v>
      </c>
      <c r="B8" s="55" t="s">
        <v>42</v>
      </c>
      <c r="C8" s="56" t="s">
        <v>43</v>
      </c>
      <c r="D8" s="28"/>
      <c r="E8" s="35">
        <f>'SP2'!E10+'SP 3'!E10+'SP 8'!E10+'SP 9'!E10+'ZSP 3'!E10+'ZSP 18'!E10+'SP 28'!E10+'SP 29'!E10+'ZSP 21'!E10+'SP 42'!E10+'ZSP 11'!E10+'SP 63'!E10+'SP 64'!E10+'SP 71'!E10+'ZS 21'!E10+'SP 76'!E10+'SP 85'!E10+'SP 99'!E10+'SP 108'!E10+'ZSP 1'!E10+'SP 118'!E10+'SP Ratowice'!E10+'SP Chrząstawa '!E10</f>
        <v>85</v>
      </c>
      <c r="F8" s="14"/>
      <c r="G8" s="9">
        <f t="shared" si="0"/>
        <v>0</v>
      </c>
      <c r="H8" s="43"/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6</v>
      </c>
      <c r="B9" s="55" t="s">
        <v>44</v>
      </c>
      <c r="C9" s="56" t="s">
        <v>45</v>
      </c>
      <c r="D9" s="28"/>
      <c r="E9" s="35">
        <f>'SP2'!E11+'SP 3'!E11+'SP 8'!E11+'SP 9'!E11+'ZSP 3'!E11+'ZSP 18'!E11+'SP 28'!E11+'SP 29'!E11+'ZSP 21'!E11+'SP 42'!E11+'ZSP 11'!E11+'SP 63'!E11+'SP 64'!E11+'SP 71'!E11+'ZS 21'!E11+'SP 76'!E11+'SP 85'!E11+'SP 99'!E11+'SP 108'!E11+'ZSP 1'!E11+'SP 118'!E11+'SP Ratowice'!E11+'SP Chrząstawa '!E11</f>
        <v>133</v>
      </c>
      <c r="F9" s="14"/>
      <c r="G9" s="9">
        <f t="shared" si="0"/>
        <v>0</v>
      </c>
      <c r="H9" s="43"/>
      <c r="I9" s="46">
        <f t="shared" si="1"/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7</v>
      </c>
      <c r="B10" s="55" t="s">
        <v>46</v>
      </c>
      <c r="C10" s="56" t="s">
        <v>47</v>
      </c>
      <c r="D10" s="28"/>
      <c r="E10" s="35">
        <f>'SP2'!E12+'SP 3'!E12+'SP 8'!E12+'SP 9'!E12+'ZSP 3'!E12+'ZSP 18'!E12+'SP 28'!E12+'SP 29'!E12+'ZSP 21'!E12+'SP 42'!E12+'ZSP 11'!E12+'SP 63'!E12+'SP 64'!E12+'SP 71'!E12+'ZS 21'!E12+'SP 76'!E12+'SP 85'!E12+'SP 99'!E12+'SP 108'!E12+'ZSP 1'!E12+'SP 118'!E12+'SP Ratowice'!E12+'SP Chrząstawa '!E12</f>
        <v>35</v>
      </c>
      <c r="F10" s="14"/>
      <c r="G10" s="9">
        <f t="shared" si="0"/>
        <v>0</v>
      </c>
      <c r="H10" s="43"/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8</v>
      </c>
      <c r="B11" s="55" t="s">
        <v>48</v>
      </c>
      <c r="C11" s="56" t="s">
        <v>49</v>
      </c>
      <c r="D11" s="28"/>
      <c r="E11" s="35">
        <f>'SP2'!E13+'SP 3'!E13+'SP 8'!E13+'SP 9'!E13+'ZSP 3'!E13+'ZSP 18'!E13+'SP 28'!E13+'SP 29'!E13+'ZSP 21'!E13+'SP 42'!E13+'ZSP 11'!E13+'SP 63'!E13+'SP 64'!E13+'SP 71'!E13+'ZS 21'!E13+'SP 76'!E13+'SP 85'!E13+'SP 99'!E13+'SP 108'!E13+'ZSP 1'!E13+'SP 118'!E13+'SP Ratowice'!E13+'SP Chrząstawa '!E13</f>
        <v>157</v>
      </c>
      <c r="F11" s="14"/>
      <c r="G11" s="9">
        <f t="shared" si="0"/>
        <v>0</v>
      </c>
      <c r="H11" s="43"/>
      <c r="I11" s="46">
        <f t="shared" ref="I11:I12" si="5">K11-G11</f>
        <v>0</v>
      </c>
      <c r="J11" s="9">
        <f>F11*H11%+F11</f>
        <v>0</v>
      </c>
      <c r="K11" s="12">
        <f t="shared" ref="K11:K12" si="6">J11*E11</f>
        <v>0</v>
      </c>
    </row>
    <row r="12" spans="1:11" s="1" customFormat="1" ht="45">
      <c r="A12" s="32">
        <f t="shared" si="4"/>
        <v>9</v>
      </c>
      <c r="B12" s="55" t="s">
        <v>50</v>
      </c>
      <c r="C12" s="56" t="s">
        <v>51</v>
      </c>
      <c r="D12" s="28"/>
      <c r="E12" s="35">
        <f>'SP2'!E14+'SP 3'!E14+'SP 8'!E14+'SP 9'!E14+'ZSP 3'!E14+'ZSP 18'!E14+'SP 28'!E14+'SP 29'!E14+'ZSP 21'!E14+'SP 42'!E14+'ZSP 11'!E14+'SP 63'!E14+'SP 64'!E14+'SP 71'!E14+'ZS 21'!E14+'SP 76'!E14+'SP 85'!E14+'SP 99'!E14+'SP 108'!E14+'ZSP 1'!E14+'SP 118'!E14+'SP Ratowice'!E14+'SP Chrząstawa '!E14</f>
        <v>79</v>
      </c>
      <c r="F12" s="14"/>
      <c r="G12" s="9">
        <f t="shared" si="0"/>
        <v>0</v>
      </c>
      <c r="H12" s="43"/>
      <c r="I12" s="46">
        <f t="shared" si="5"/>
        <v>0</v>
      </c>
      <c r="J12" s="9">
        <f t="shared" ref="J12" si="7">F12*H12%+F12</f>
        <v>0</v>
      </c>
      <c r="K12" s="12">
        <f t="shared" si="6"/>
        <v>0</v>
      </c>
    </row>
    <row r="13" spans="1:11" s="1" customFormat="1" ht="22.5">
      <c r="A13" s="32">
        <f t="shared" si="4"/>
        <v>10</v>
      </c>
      <c r="B13" s="55" t="s">
        <v>52</v>
      </c>
      <c r="C13" s="56" t="s">
        <v>53</v>
      </c>
      <c r="D13" s="28"/>
      <c r="E13" s="35">
        <f>'SP2'!E15+'SP 3'!E15+'SP 8'!E15+'SP 9'!E15+'ZSP 3'!E15+'ZSP 18'!E15+'SP 28'!E15+'SP 29'!E15+'ZSP 21'!E15+'SP 42'!E15+'ZSP 11'!E15+'SP 63'!E15+'SP 64'!E15+'SP 71'!E15+'ZS 21'!E15+'SP 76'!E15+'SP 85'!E15+'SP 99'!E15+'SP 108'!E15+'ZSP 1'!E15+'SP 118'!E15+'SP Ratowice'!E15+'SP Chrząstawa '!E15</f>
        <v>67</v>
      </c>
      <c r="F13" s="14"/>
      <c r="G13" s="9">
        <f t="shared" si="0"/>
        <v>0</v>
      </c>
      <c r="H13" s="43"/>
      <c r="I13" s="47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22.5">
      <c r="A14" s="32">
        <f t="shared" si="4"/>
        <v>11</v>
      </c>
      <c r="B14" s="55" t="s">
        <v>54</v>
      </c>
      <c r="C14" s="56" t="s">
        <v>55</v>
      </c>
      <c r="D14" s="28"/>
      <c r="E14" s="35">
        <f>'SP2'!E16+'SP 3'!E16+'SP 8'!E16+'SP 9'!E16+'ZSP 3'!E16+'ZSP 18'!E16+'SP 28'!E16+'SP 29'!E16+'ZSP 21'!E16+'SP 42'!E16+'ZSP 11'!E16+'SP 63'!E16+'SP 64'!E16+'SP 71'!E16+'ZS 21'!E16+'SP 76'!E16+'SP 85'!E16+'SP 99'!E16+'SP 108'!E16+'ZSP 1'!E16+'SP 118'!E16+'SP Ratowice'!E16+'SP Chrząstawa '!E16</f>
        <v>161</v>
      </c>
      <c r="F14" s="14"/>
      <c r="G14" s="9">
        <f t="shared" si="0"/>
        <v>0</v>
      </c>
      <c r="H14" s="43"/>
      <c r="I14" s="47">
        <f t="shared" si="1"/>
        <v>0</v>
      </c>
      <c r="J14" s="9">
        <f t="shared" si="2"/>
        <v>0</v>
      </c>
      <c r="K14" s="12">
        <f t="shared" si="3"/>
        <v>0</v>
      </c>
    </row>
    <row r="15" spans="1:11" ht="15">
      <c r="F15" s="4" t="s">
        <v>9</v>
      </c>
      <c r="G15" s="5">
        <f>SUM(G4:G14)</f>
        <v>0</v>
      </c>
      <c r="H15" s="4" t="s">
        <v>27</v>
      </c>
      <c r="I15" s="44">
        <f>SUM(I4:I14)</f>
        <v>0</v>
      </c>
      <c r="J15" s="4" t="s">
        <v>10</v>
      </c>
      <c r="K15" s="5">
        <f>SUM(K4:K14)</f>
        <v>0</v>
      </c>
    </row>
    <row r="18" spans="9:9">
      <c r="I18" s="48"/>
    </row>
  </sheetData>
  <mergeCells count="2">
    <mergeCell ref="A1:E1"/>
    <mergeCell ref="A3:K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18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3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61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0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0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0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29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0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0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3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32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3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33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0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0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3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57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f>3+3</f>
        <v>6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f>15+15</f>
        <v>30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0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0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0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19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0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0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0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59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0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0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0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0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20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21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3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9.875" style="25" bestFit="1" customWidth="1"/>
    <col min="10" max="10" width="12.2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  <c r="K1" s="62"/>
    </row>
    <row r="2" spans="1:11" s="17" customFormat="1" ht="15">
      <c r="A2" s="18"/>
      <c r="B2" s="19"/>
      <c r="C2" s="63" t="s">
        <v>13</v>
      </c>
      <c r="D2" s="63"/>
      <c r="E2" s="63"/>
      <c r="F2" s="63"/>
      <c r="G2" s="63"/>
      <c r="H2" s="63"/>
      <c r="I2" s="63"/>
      <c r="J2" s="63"/>
      <c r="K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  <c r="K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f>3+3</f>
        <v>6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f>15+15</f>
        <v>30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36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36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36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36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36">
        <f>zbiorówka!D10</f>
        <v>0</v>
      </c>
      <c r="E12" s="39">
        <v>3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36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>K13-G13</f>
        <v>0</v>
      </c>
      <c r="J13" s="9">
        <f t="shared" ref="J13:J14" si="6">F13*H13%+F13</f>
        <v>0</v>
      </c>
      <c r="K13" s="12">
        <f t="shared" ref="K13:K14" si="7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36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ref="I14" si="8">K14-G14</f>
        <v>0</v>
      </c>
      <c r="J14" s="9">
        <f t="shared" si="6"/>
        <v>0</v>
      </c>
      <c r="K14" s="12">
        <f t="shared" si="7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36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36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A5:K5"/>
    <mergeCell ref="C1:K1"/>
    <mergeCell ref="C2:K2"/>
    <mergeCell ref="E3:G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22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f>3+3</f>
        <v>6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f>15+15</f>
        <v>30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3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23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f>0</f>
        <v>0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f>15+15</f>
        <v>30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12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1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0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24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f>3+3</f>
        <v>6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f>15+15</f>
        <v>30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3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60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" si="2">F7*H7%+F7</f>
        <v>0</v>
      </c>
      <c r="K7" s="12">
        <f t="shared" ref="K7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36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ref="J8:J16" si="5">F8*H8%+F8</f>
        <v>0</v>
      </c>
      <c r="K8" s="12">
        <f t="shared" ref="K8:K16" si="6">J8*E8</f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 t="shared" si="1"/>
        <v>0</v>
      </c>
      <c r="J9" s="9">
        <f t="shared" si="5"/>
        <v>0</v>
      </c>
      <c r="K9" s="12">
        <f t="shared" si="6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5"/>
        <v>0</v>
      </c>
      <c r="K10" s="12">
        <f t="shared" si="6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5"/>
        <v>0</v>
      </c>
      <c r="K11" s="12">
        <f t="shared" si="6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36">
        <f>zbiorówka!D10</f>
        <v>0</v>
      </c>
      <c r="E12" s="39">
        <v>1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5"/>
        <v>0</v>
      </c>
      <c r="K12" s="12">
        <f t="shared" si="6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36">
        <f>zbiorówka!D11</f>
        <v>0</v>
      </c>
      <c r="E13" s="39">
        <v>1</v>
      </c>
      <c r="F13" s="40">
        <f>zbiorówka!F11</f>
        <v>0</v>
      </c>
      <c r="G13" s="40">
        <f t="shared" si="0"/>
        <v>0</v>
      </c>
      <c r="H13" s="52">
        <f>zbiorówka!H11</f>
        <v>0</v>
      </c>
      <c r="I13" s="46">
        <f t="shared" si="1"/>
        <v>0</v>
      </c>
      <c r="J13" s="9">
        <f t="shared" si="5"/>
        <v>0</v>
      </c>
      <c r="K13" s="12">
        <f t="shared" si="6"/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36">
        <f>zbiorówka!D12</f>
        <v>0</v>
      </c>
      <c r="E14" s="39">
        <v>1</v>
      </c>
      <c r="F14" s="40">
        <f>zbiorówka!F12</f>
        <v>0</v>
      </c>
      <c r="G14" s="40">
        <f t="shared" si="0"/>
        <v>0</v>
      </c>
      <c r="H14" s="52">
        <f>zbiorówka!H12</f>
        <v>0</v>
      </c>
      <c r="I14" s="46">
        <f t="shared" si="1"/>
        <v>0</v>
      </c>
      <c r="J14" s="9">
        <f t="shared" si="5"/>
        <v>0</v>
      </c>
      <c r="K14" s="12">
        <f t="shared" si="6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5"/>
        <v>0</v>
      </c>
      <c r="K15" s="12">
        <f t="shared" si="6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36">
        <f>zbiorówka!D14</f>
        <v>0</v>
      </c>
      <c r="E16" s="39">
        <v>1</v>
      </c>
      <c r="F16" s="40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5"/>
        <v>0</v>
      </c>
      <c r="K16" s="12">
        <f t="shared" si="6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25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" si="0">F7*E7</f>
        <v>0</v>
      </c>
      <c r="H7" s="52">
        <f>zbiorówka!H5</f>
        <v>0</v>
      </c>
      <c r="I7" s="46">
        <f t="shared" ref="I7" si="1">K7-G7</f>
        <v>0</v>
      </c>
      <c r="J7" s="9">
        <f t="shared" ref="J7" si="2">F7*H7%+F7</f>
        <v>0</v>
      </c>
      <c r="K7" s="12">
        <f t="shared" ref="K7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36">
        <f>zbiorówka!D6</f>
        <v>0</v>
      </c>
      <c r="E8" s="39">
        <v>0</v>
      </c>
      <c r="F8" s="40">
        <f>zbiorówka!F6</f>
        <v>0</v>
      </c>
      <c r="G8" s="40">
        <f t="shared" ref="G8:G16" si="5">F8*E8</f>
        <v>0</v>
      </c>
      <c r="H8" s="52">
        <f>zbiorówka!H6</f>
        <v>0</v>
      </c>
      <c r="I8" s="46">
        <f t="shared" ref="I8:I16" si="6">K8-G8</f>
        <v>0</v>
      </c>
      <c r="J8" s="9">
        <f t="shared" ref="J8:J16" si="7">F8*H8%+F8</f>
        <v>0</v>
      </c>
      <c r="K8" s="12">
        <f t="shared" ref="K8:K16" si="8">J8*E8</f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36">
        <f>zbiorówka!D7</f>
        <v>0</v>
      </c>
      <c r="E9" s="39">
        <v>6</v>
      </c>
      <c r="F9" s="40">
        <f>zbiorówka!F7</f>
        <v>0</v>
      </c>
      <c r="G9" s="40">
        <f t="shared" si="5"/>
        <v>0</v>
      </c>
      <c r="H9" s="52">
        <f>zbiorówka!H7</f>
        <v>0</v>
      </c>
      <c r="I9" s="46">
        <f t="shared" si="6"/>
        <v>0</v>
      </c>
      <c r="J9" s="9">
        <f t="shared" si="7"/>
        <v>0</v>
      </c>
      <c r="K9" s="12">
        <f t="shared" si="8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36">
        <f>zbiorówka!D8</f>
        <v>0</v>
      </c>
      <c r="E10" s="39">
        <v>6</v>
      </c>
      <c r="F10" s="40">
        <f>zbiorówka!F8</f>
        <v>0</v>
      </c>
      <c r="G10" s="40">
        <f t="shared" si="5"/>
        <v>0</v>
      </c>
      <c r="H10" s="52">
        <f>zbiorówka!H8</f>
        <v>0</v>
      </c>
      <c r="I10" s="46">
        <f t="shared" si="6"/>
        <v>0</v>
      </c>
      <c r="J10" s="9">
        <f t="shared" si="7"/>
        <v>0</v>
      </c>
      <c r="K10" s="12">
        <f t="shared" si="8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36">
        <f>zbiorówka!D9</f>
        <v>0</v>
      </c>
      <c r="E11" s="39">
        <v>0</v>
      </c>
      <c r="F11" s="40">
        <f>zbiorówka!F9</f>
        <v>0</v>
      </c>
      <c r="G11" s="40">
        <f t="shared" si="5"/>
        <v>0</v>
      </c>
      <c r="H11" s="52">
        <f>zbiorówka!H9</f>
        <v>0</v>
      </c>
      <c r="I11" s="46">
        <f t="shared" si="6"/>
        <v>0</v>
      </c>
      <c r="J11" s="9">
        <f t="shared" si="7"/>
        <v>0</v>
      </c>
      <c r="K11" s="12">
        <f t="shared" si="8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36">
        <f>zbiorówka!D10</f>
        <v>0</v>
      </c>
      <c r="E12" s="39">
        <v>3</v>
      </c>
      <c r="F12" s="40">
        <f>zbiorówka!F10</f>
        <v>0</v>
      </c>
      <c r="G12" s="40">
        <f t="shared" si="5"/>
        <v>0</v>
      </c>
      <c r="H12" s="52">
        <f>zbiorówka!H10</f>
        <v>0</v>
      </c>
      <c r="I12" s="46">
        <f t="shared" si="6"/>
        <v>0</v>
      </c>
      <c r="J12" s="9">
        <f t="shared" si="7"/>
        <v>0</v>
      </c>
      <c r="K12" s="12">
        <f t="shared" si="8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36">
        <f>zbiorówka!D11</f>
        <v>0</v>
      </c>
      <c r="E13" s="39">
        <v>12</v>
      </c>
      <c r="F13" s="40">
        <f>zbiorówka!F11</f>
        <v>0</v>
      </c>
      <c r="G13" s="40">
        <f t="shared" si="5"/>
        <v>0</v>
      </c>
      <c r="H13" s="52">
        <f>zbiorówka!H11</f>
        <v>0</v>
      </c>
      <c r="I13" s="46">
        <f t="shared" si="6"/>
        <v>0</v>
      </c>
      <c r="J13" s="9">
        <f t="shared" si="7"/>
        <v>0</v>
      </c>
      <c r="K13" s="12">
        <f t="shared" si="8"/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36">
        <f>zbiorówka!D12</f>
        <v>0</v>
      </c>
      <c r="E14" s="39">
        <v>0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36">
        <f>zbiorówka!D13</f>
        <v>0</v>
      </c>
      <c r="E15" s="39">
        <v>0</v>
      </c>
      <c r="F15" s="40">
        <f>zbiorówka!F13</f>
        <v>0</v>
      </c>
      <c r="G15" s="40">
        <f t="shared" si="5"/>
        <v>0</v>
      </c>
      <c r="H15" s="52">
        <f>zbiorówka!H13</f>
        <v>0</v>
      </c>
      <c r="I15" s="46">
        <f t="shared" si="6"/>
        <v>0</v>
      </c>
      <c r="J15" s="9">
        <f t="shared" si="7"/>
        <v>0</v>
      </c>
      <c r="K15" s="12">
        <f t="shared" si="8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36">
        <f>zbiorówka!D14</f>
        <v>0</v>
      </c>
      <c r="E16" s="39">
        <v>10</v>
      </c>
      <c r="F16" s="40">
        <f>zbiorówka!F14</f>
        <v>0</v>
      </c>
      <c r="G16" s="40">
        <f t="shared" si="5"/>
        <v>0</v>
      </c>
      <c r="H16" s="52">
        <f>zbiorówka!H14</f>
        <v>0</v>
      </c>
      <c r="I16" s="46">
        <f t="shared" si="6"/>
        <v>0</v>
      </c>
      <c r="J16" s="9">
        <f t="shared" si="7"/>
        <v>0</v>
      </c>
      <c r="K16" s="12">
        <f t="shared" si="8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9.875" style="25" bestFit="1" customWidth="1"/>
    <col min="10" max="10" width="12.2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  <c r="K1" s="62"/>
    </row>
    <row r="2" spans="1:11" s="17" customFormat="1" ht="15">
      <c r="A2" s="18"/>
      <c r="B2" s="19"/>
      <c r="C2" s="63" t="s">
        <v>58</v>
      </c>
      <c r="D2" s="63"/>
      <c r="E2" s="63"/>
      <c r="F2" s="63"/>
      <c r="G2" s="63"/>
      <c r="H2" s="63"/>
      <c r="I2" s="63"/>
      <c r="J2" s="63"/>
      <c r="K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  <c r="K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f>3+3</f>
        <v>6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f>15+15</f>
        <v>30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36">
        <f>zbiorówka!D7</f>
        <v>0</v>
      </c>
      <c r="E9" s="39">
        <v>0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36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36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36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36">
        <f>zbiorówka!D11</f>
        <v>0</v>
      </c>
      <c r="E13" s="39">
        <v>0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36">
        <f>zbiorówka!D12</f>
        <v>0</v>
      </c>
      <c r="E14" s="39">
        <v>0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36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36">
        <f>zbiorówka!D14</f>
        <v>0</v>
      </c>
      <c r="E16" s="39">
        <v>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K1"/>
    <mergeCell ref="C2:K2"/>
    <mergeCell ref="E3:G3"/>
    <mergeCell ref="A5:K5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15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3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  <c r="K1" s="63"/>
    </row>
    <row r="2" spans="1:11" s="17" customFormat="1" ht="15">
      <c r="A2" s="18"/>
      <c r="B2" s="19"/>
      <c r="C2" s="63" t="s">
        <v>28</v>
      </c>
      <c r="D2" s="63"/>
      <c r="E2" s="63"/>
      <c r="F2" s="63"/>
      <c r="G2" s="63"/>
      <c r="H2" s="63"/>
      <c r="I2" s="63"/>
      <c r="J2" s="63"/>
      <c r="K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0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0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0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E3:G3"/>
    <mergeCell ref="A5:K5"/>
    <mergeCell ref="C1:K1"/>
    <mergeCell ref="C2:K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16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>J7*E7</f>
        <v>0</v>
      </c>
    </row>
    <row r="8" spans="1:11" s="1" customFormat="1" ht="22.5">
      <c r="A8" s="32">
        <f t="shared" ref="A8:A16" si="3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ref="K8:K16" si="4">J8*E8</f>
        <v>0</v>
      </c>
    </row>
    <row r="9" spans="1:11" s="1" customFormat="1" ht="22.5">
      <c r="A9" s="32">
        <f t="shared" si="3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4"/>
        <v>0</v>
      </c>
    </row>
    <row r="10" spans="1:11" s="1" customFormat="1" ht="33.75">
      <c r="A10" s="32">
        <f t="shared" si="3"/>
        <v>5</v>
      </c>
      <c r="B10" s="55" t="s">
        <v>42</v>
      </c>
      <c r="C10" s="56" t="s">
        <v>43</v>
      </c>
      <c r="D10" s="53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4"/>
        <v>0</v>
      </c>
    </row>
    <row r="11" spans="1:11" s="1" customFormat="1" ht="22.5">
      <c r="A11" s="32">
        <f t="shared" si="3"/>
        <v>6</v>
      </c>
      <c r="B11" s="55" t="s">
        <v>44</v>
      </c>
      <c r="C11" s="56" t="s">
        <v>45</v>
      </c>
      <c r="D11" s="53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4"/>
        <v>0</v>
      </c>
    </row>
    <row r="12" spans="1:11" s="1" customFormat="1" ht="33.75">
      <c r="A12" s="32">
        <f t="shared" si="3"/>
        <v>7</v>
      </c>
      <c r="B12" s="55" t="s">
        <v>46</v>
      </c>
      <c r="C12" s="56" t="s">
        <v>47</v>
      </c>
      <c r="D12" s="53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4"/>
        <v>0</v>
      </c>
    </row>
    <row r="13" spans="1:11" s="1" customFormat="1" ht="22.5">
      <c r="A13" s="32">
        <f t="shared" si="3"/>
        <v>8</v>
      </c>
      <c r="B13" s="55" t="s">
        <v>48</v>
      </c>
      <c r="C13" s="56" t="s">
        <v>49</v>
      </c>
      <c r="D13" s="53">
        <f>zbiorówka!D11</f>
        <v>0</v>
      </c>
      <c r="E13" s="39">
        <v>0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3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3"/>
        <v>10</v>
      </c>
      <c r="B15" s="55" t="s">
        <v>52</v>
      </c>
      <c r="C15" s="56" t="s">
        <v>53</v>
      </c>
      <c r="D15" s="53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4"/>
        <v>0</v>
      </c>
    </row>
    <row r="16" spans="1:11" s="1" customFormat="1" ht="22.5">
      <c r="A16" s="32">
        <f t="shared" si="3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4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56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0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0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0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0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0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17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12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3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6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6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4" sqref="E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</row>
    <row r="2" spans="1:11" s="17" customFormat="1" ht="15">
      <c r="A2" s="18"/>
      <c r="B2" s="19"/>
      <c r="C2" s="63" t="s">
        <v>31</v>
      </c>
      <c r="D2" s="63"/>
      <c r="E2" s="63"/>
      <c r="F2" s="63"/>
      <c r="G2" s="63"/>
      <c r="H2" s="63"/>
      <c r="I2" s="63"/>
      <c r="J2" s="63"/>
    </row>
    <row r="3" spans="1:11" s="17" customFormat="1" ht="15.75" thickBot="1">
      <c r="A3" s="20"/>
      <c r="B3" s="21"/>
      <c r="C3" s="22" t="s">
        <v>14</v>
      </c>
      <c r="D3" s="34"/>
      <c r="E3" s="64"/>
      <c r="F3" s="64"/>
      <c r="G3" s="64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30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8" t="s">
        <v>62</v>
      </c>
      <c r="B5" s="59"/>
      <c r="C5" s="59"/>
      <c r="D5" s="60"/>
      <c r="E5" s="59"/>
      <c r="F5" s="59"/>
      <c r="G5" s="59"/>
      <c r="H5" s="59"/>
      <c r="I5" s="59"/>
      <c r="J5" s="59"/>
      <c r="K5" s="61"/>
    </row>
    <row r="6" spans="1:11" s="2" customFormat="1" ht="45">
      <c r="A6" s="33">
        <v>1</v>
      </c>
      <c r="B6" s="54" t="s">
        <v>34</v>
      </c>
      <c r="C6" s="54" t="s">
        <v>35</v>
      </c>
      <c r="D6" s="36">
        <f>zbiorówka!D4</f>
        <v>0</v>
      </c>
      <c r="E6" s="37">
        <v>3</v>
      </c>
      <c r="F6" s="38">
        <f>zbiorówka!F4</f>
        <v>0</v>
      </c>
      <c r="G6" s="38">
        <f>F6*E6</f>
        <v>0</v>
      </c>
      <c r="H6" s="51">
        <f>zbiorówka!H4</f>
        <v>0</v>
      </c>
      <c r="I6" s="45">
        <f>K6-G6</f>
        <v>0</v>
      </c>
      <c r="J6" s="10">
        <f>F6*H6%+F6</f>
        <v>0</v>
      </c>
      <c r="K6" s="11">
        <f>J6*E6</f>
        <v>0</v>
      </c>
    </row>
    <row r="7" spans="1:11" s="1" customFormat="1" ht="33.75">
      <c r="A7" s="32">
        <f>A6+1</f>
        <v>2</v>
      </c>
      <c r="B7" s="55" t="s">
        <v>36</v>
      </c>
      <c r="C7" s="56" t="s">
        <v>37</v>
      </c>
      <c r="D7" s="36">
        <f>zbiorówka!D5</f>
        <v>0</v>
      </c>
      <c r="E7" s="39">
        <v>15</v>
      </c>
      <c r="F7" s="40">
        <f>zbiorówka!F5</f>
        <v>0</v>
      </c>
      <c r="G7" s="40">
        <f t="shared" ref="G7:G16" si="0">F7*E7</f>
        <v>0</v>
      </c>
      <c r="H7" s="52">
        <f>zbiorówka!H5</f>
        <v>0</v>
      </c>
      <c r="I7" s="46">
        <f t="shared" ref="I7:I16" si="1">K7-G7</f>
        <v>0</v>
      </c>
      <c r="J7" s="9">
        <f t="shared" ref="J7:J16" si="2">F7*H7%+F7</f>
        <v>0</v>
      </c>
      <c r="K7" s="12">
        <f t="shared" ref="K7:K16" si="3">J7*E7</f>
        <v>0</v>
      </c>
    </row>
    <row r="8" spans="1:11" s="1" customFormat="1" ht="22.5">
      <c r="A8" s="32">
        <f t="shared" ref="A8:A16" si="4">A7+1</f>
        <v>3</v>
      </c>
      <c r="B8" s="55" t="s">
        <v>38</v>
      </c>
      <c r="C8" s="56" t="s">
        <v>39</v>
      </c>
      <c r="D8" s="41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52">
        <f>zbiorówka!H6</f>
        <v>0</v>
      </c>
      <c r="I8" s="46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22.5">
      <c r="A9" s="32">
        <f t="shared" si="4"/>
        <v>4</v>
      </c>
      <c r="B9" s="55" t="s">
        <v>40</v>
      </c>
      <c r="C9" s="56" t="s">
        <v>41</v>
      </c>
      <c r="D9" s="53">
        <f>zbiorówka!D7</f>
        <v>0</v>
      </c>
      <c r="E9" s="39">
        <v>6</v>
      </c>
      <c r="F9" s="40">
        <f>zbiorówka!F7</f>
        <v>0</v>
      </c>
      <c r="G9" s="40">
        <f t="shared" si="0"/>
        <v>0</v>
      </c>
      <c r="H9" s="52">
        <f>zbiorówka!H7</f>
        <v>0</v>
      </c>
      <c r="I9" s="46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5" t="s">
        <v>42</v>
      </c>
      <c r="C10" s="56" t="s">
        <v>43</v>
      </c>
      <c r="D10" s="53">
        <f>zbiorówka!D8</f>
        <v>0</v>
      </c>
      <c r="E10" s="39">
        <v>6</v>
      </c>
      <c r="F10" s="40">
        <f>zbiorówka!F8</f>
        <v>0</v>
      </c>
      <c r="G10" s="40">
        <f t="shared" si="0"/>
        <v>0</v>
      </c>
      <c r="H10" s="52">
        <f>zbiorówka!H8</f>
        <v>0</v>
      </c>
      <c r="I10" s="46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22.5">
      <c r="A11" s="32">
        <f t="shared" si="4"/>
        <v>6</v>
      </c>
      <c r="B11" s="55" t="s">
        <v>44</v>
      </c>
      <c r="C11" s="56" t="s">
        <v>45</v>
      </c>
      <c r="D11" s="53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52">
        <f>zbiorówka!H9</f>
        <v>0</v>
      </c>
      <c r="I11" s="46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5" t="s">
        <v>46</v>
      </c>
      <c r="C12" s="56" t="s">
        <v>47</v>
      </c>
      <c r="D12" s="53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52">
        <f>zbiorówka!H10</f>
        <v>0</v>
      </c>
      <c r="I12" s="46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22.5">
      <c r="A13" s="32">
        <f t="shared" si="4"/>
        <v>8</v>
      </c>
      <c r="B13" s="55" t="s">
        <v>48</v>
      </c>
      <c r="C13" s="56" t="s">
        <v>49</v>
      </c>
      <c r="D13" s="53">
        <f>zbiorówka!D11</f>
        <v>0</v>
      </c>
      <c r="E13" s="39">
        <v>12</v>
      </c>
      <c r="F13" s="40">
        <f>zbiorówka!F11</f>
        <v>0</v>
      </c>
      <c r="G13" s="40">
        <f t="shared" ref="G13:G14" si="5">F13*E13</f>
        <v>0</v>
      </c>
      <c r="H13" s="52">
        <f>zbiorówka!H11</f>
        <v>0</v>
      </c>
      <c r="I13" s="46">
        <f t="shared" ref="I13:I14" si="6">K13-G13</f>
        <v>0</v>
      </c>
      <c r="J13" s="9">
        <f t="shared" ref="J13:J14" si="7">F13*H13%+F13</f>
        <v>0</v>
      </c>
      <c r="K13" s="12">
        <f t="shared" ref="K13:K14" si="8">J13*E13</f>
        <v>0</v>
      </c>
    </row>
    <row r="14" spans="1:11" s="1" customFormat="1" ht="45">
      <c r="A14" s="32">
        <f t="shared" si="4"/>
        <v>9</v>
      </c>
      <c r="B14" s="55" t="s">
        <v>50</v>
      </c>
      <c r="C14" s="56" t="s">
        <v>51</v>
      </c>
      <c r="D14" s="53">
        <f>zbiorówka!D12</f>
        <v>0</v>
      </c>
      <c r="E14" s="39">
        <v>0</v>
      </c>
      <c r="F14" s="40">
        <f>zbiorówka!F12</f>
        <v>0</v>
      </c>
      <c r="G14" s="40">
        <f t="shared" si="5"/>
        <v>0</v>
      </c>
      <c r="H14" s="52">
        <f>zbiorówka!H12</f>
        <v>0</v>
      </c>
      <c r="I14" s="46">
        <f t="shared" si="6"/>
        <v>0</v>
      </c>
      <c r="J14" s="9">
        <f t="shared" si="7"/>
        <v>0</v>
      </c>
      <c r="K14" s="12">
        <f t="shared" si="8"/>
        <v>0</v>
      </c>
    </row>
    <row r="15" spans="1:11" s="1" customFormat="1" ht="22.5">
      <c r="A15" s="32">
        <f t="shared" si="4"/>
        <v>10</v>
      </c>
      <c r="B15" s="55" t="s">
        <v>52</v>
      </c>
      <c r="C15" s="56" t="s">
        <v>53</v>
      </c>
      <c r="D15" s="53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52">
        <f>zbiorówka!H13</f>
        <v>0</v>
      </c>
      <c r="I15" s="46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22.5">
      <c r="A16" s="32">
        <f t="shared" si="4"/>
        <v>11</v>
      </c>
      <c r="B16" s="55" t="s">
        <v>54</v>
      </c>
      <c r="C16" s="56" t="s">
        <v>55</v>
      </c>
      <c r="D16" s="53">
        <f>zbiorówka!D14</f>
        <v>0</v>
      </c>
      <c r="E16" s="39">
        <v>10</v>
      </c>
      <c r="F16" s="49">
        <f>zbiorówka!F14</f>
        <v>0</v>
      </c>
      <c r="G16" s="40">
        <f t="shared" si="0"/>
        <v>0</v>
      </c>
      <c r="H16" s="52">
        <f>zbiorówka!H14</f>
        <v>0</v>
      </c>
      <c r="I16" s="46">
        <f t="shared" si="1"/>
        <v>0</v>
      </c>
      <c r="J16" s="9">
        <f t="shared" si="2"/>
        <v>0</v>
      </c>
      <c r="K16" s="12">
        <f t="shared" si="3"/>
        <v>0</v>
      </c>
    </row>
    <row r="17" spans="6:11" customFormat="1" ht="15">
      <c r="F17" s="4" t="s">
        <v>9</v>
      </c>
      <c r="G17" s="5">
        <f>SUM(G6:G16)</f>
        <v>0</v>
      </c>
      <c r="H17" s="8" t="s">
        <v>27</v>
      </c>
      <c r="I17" s="44">
        <f>SUM(I6:I16)</f>
        <v>0</v>
      </c>
      <c r="J17" s="4" t="s">
        <v>10</v>
      </c>
      <c r="K17" s="5">
        <f>SUM(K6:K16)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zbiorówka</vt:lpstr>
      <vt:lpstr>SP2</vt:lpstr>
      <vt:lpstr>SP 3</vt:lpstr>
      <vt:lpstr>SP 8</vt:lpstr>
      <vt:lpstr>SP 9</vt:lpstr>
      <vt:lpstr>ZSP 3</vt:lpstr>
      <vt:lpstr>ZSP 18</vt:lpstr>
      <vt:lpstr>SP 28</vt:lpstr>
      <vt:lpstr>SP 29</vt:lpstr>
      <vt:lpstr>ZSP 21</vt:lpstr>
      <vt:lpstr>SP 42</vt:lpstr>
      <vt:lpstr>ZSP 11</vt:lpstr>
      <vt:lpstr>SP 63</vt:lpstr>
      <vt:lpstr>SP 64</vt:lpstr>
      <vt:lpstr>SP 71</vt:lpstr>
      <vt:lpstr>ZS 21</vt:lpstr>
      <vt:lpstr>SP 76</vt:lpstr>
      <vt:lpstr>SP 85</vt:lpstr>
      <vt:lpstr>SP 99</vt:lpstr>
      <vt:lpstr>SP 108</vt:lpstr>
      <vt:lpstr>ZSP 1</vt:lpstr>
      <vt:lpstr>SP 118</vt:lpstr>
      <vt:lpstr>SP Ratowice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Justyna Grela-Hajduk</cp:lastModifiedBy>
  <cp:lastPrinted>2019-10-08T11:46:08Z</cp:lastPrinted>
  <dcterms:created xsi:type="dcterms:W3CDTF">2019-09-23T16:45:27Z</dcterms:created>
  <dcterms:modified xsi:type="dcterms:W3CDTF">2019-10-21T09:06:18Z</dcterms:modified>
</cp:coreProperties>
</file>