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10" windowHeight="10275" activeTab="0"/>
  </bookViews>
  <sheets>
    <sheet name="OPZ" sheetId="1" r:id="rId1"/>
    <sheet name="podział urządzeń na placówki" sheetId="2" r:id="rId2"/>
  </sheets>
  <definedNames/>
  <calcPr fullCalcOnLoad="1"/>
</workbook>
</file>

<file path=xl/sharedStrings.xml><?xml version="1.0" encoding="utf-8"?>
<sst xmlns="http://schemas.openxmlformats.org/spreadsheetml/2006/main" count="201" uniqueCount="194">
  <si>
    <t>L.p</t>
  </si>
  <si>
    <t>Nazwa</t>
  </si>
  <si>
    <t>Opis</t>
  </si>
  <si>
    <t>1.</t>
  </si>
  <si>
    <t>2.</t>
  </si>
  <si>
    <t>3.</t>
  </si>
  <si>
    <t>4.</t>
  </si>
  <si>
    <t>Towar proponowany przez Wykonawcę</t>
  </si>
  <si>
    <t>5.</t>
  </si>
  <si>
    <t>Urządzenie wielofunkcyjne dla szkół podstawowych</t>
  </si>
  <si>
    <t>Liczba szt.</t>
  </si>
  <si>
    <t>CENA JEDNOSTKOWA NETTO</t>
  </si>
  <si>
    <t>WARTOŚĆ SZKOŁY PODSTAWOWE</t>
  </si>
  <si>
    <t>WARTOŚĆ SZKOŁY PONADGIMNAZJALNE</t>
  </si>
  <si>
    <t>MAKSYMALNY BUDŻET SZKÓŁ PODSTAWOWYCH BRUTTO: 142500 ZŁ
MAKSYMALNY BUDŻET SZKÓŁ PONADGIMNAZJALNYCH BRUTTO: 95000 ZŁ</t>
  </si>
  <si>
    <t>L.p.</t>
  </si>
  <si>
    <t>Nazwa placówki</t>
  </si>
  <si>
    <t>ADRES DOSTAWY</t>
  </si>
  <si>
    <t>nr telefonu</t>
  </si>
  <si>
    <t>Szkoła Podstawowa nr 2 im. Henryka Sucharskiego</t>
  </si>
  <si>
    <t>ul. Komuny Paryskiej 36-38, 50-451 Wrocław</t>
  </si>
  <si>
    <t>71 798 68 43</t>
  </si>
  <si>
    <t>Szkoła Podstawowa nr 8 im. Józefa Piłsudskiego</t>
  </si>
  <si>
    <t>ul. Kowalska 105, 51-424 Wrocław</t>
  </si>
  <si>
    <t>71 798 68 66</t>
  </si>
  <si>
    <t>Szkoła Podstawowa nr 12 im. Marii Skłodowskiej-Curie</t>
  </si>
  <si>
    <t>ul. Zygmunta Janiszewskiego 14, 50-372 Wrocław</t>
  </si>
  <si>
    <t>71 798 68 42</t>
  </si>
  <si>
    <t xml:space="preserve">Zespół Szkolno-Przedszkolny nr 7 - Szkoła Podstawowa nr 19 im. Bolesława Chrobrego </t>
  </si>
  <si>
    <t>ul. Koszykarska 2-4, 54-134 Wrocław</t>
  </si>
  <si>
    <t>71 798 44 30 </t>
  </si>
  <si>
    <t>Szkoła Podstawowa nr 20  im. Orła Białego</t>
  </si>
  <si>
    <t>ul. Henryka Michała Kamieńskiego 24, 51-124 Wrocław</t>
  </si>
  <si>
    <t>71 798 68 44</t>
  </si>
  <si>
    <t>6.</t>
  </si>
  <si>
    <t>Zespół Szkolno-Przedszkolny nr 20 - Szkoła Podstawowa nr 22</t>
  </si>
  <si>
    <t>ul. Karpnicka 2, 54-061 Wrocław</t>
  </si>
  <si>
    <t>71 798 68 45</t>
  </si>
  <si>
    <t>7.</t>
  </si>
  <si>
    <t xml:space="preserve">Szkoła Podstawowa nr 30 </t>
  </si>
  <si>
    <t>ul. Zaporoska 28, 53-523 Wrocław</t>
  </si>
  <si>
    <t>71 798 68 49</t>
  </si>
  <si>
    <t>8.</t>
  </si>
  <si>
    <t xml:space="preserve"> Zespół Szkolno-Przedszkolny nr 2 - Szkoła Podstawowa nr 38  im. Jerzego Kukuczki</t>
  </si>
  <si>
    <t>ul. Eugeniusza Horbaczewskiego 61, 54-130 Wrocław</t>
  </si>
  <si>
    <t>71 798 69 25</t>
  </si>
  <si>
    <t>9.</t>
  </si>
  <si>
    <t>Zespół Szkolno-Przedszkolny nr 4 - Szkoła Podstawowa nr 40 im. Bolesława Iwaszkiewicza</t>
  </si>
  <si>
    <t>ul. Sołtysowicka 34, 51-168 Wrocław</t>
  </si>
  <si>
    <t>71 798 69 27</t>
  </si>
  <si>
    <t>10.</t>
  </si>
  <si>
    <t>Szkoła Podstawowa nr 44 im. Jana III Sobieskiego</t>
  </si>
  <si>
    <t>ul. Wilanowska 31, 51-206 Wrocław</t>
  </si>
  <si>
    <t>71 345 51 36</t>
  </si>
  <si>
    <t>11.</t>
  </si>
  <si>
    <t>Zespół Szkolno-Przedszkolny nr 8 - Szkoła Podstawowa nr 58 im. Wandy Rutkiewicz</t>
  </si>
  <si>
    <t>ul. Składowa 2-4, 50-209 Wrocław</t>
  </si>
  <si>
    <t>71 798 69 31</t>
  </si>
  <si>
    <t>12.</t>
  </si>
  <si>
    <t>Zespół Szkół nr 20 - Szkoła Podstawowa nr 65 im. Profesor Marii Zduniak</t>
  </si>
  <si>
    <t>ul. Kłodnicka 36, 54-207 Wrocław</t>
  </si>
  <si>
    <t>71 798 68 96</t>
  </si>
  <si>
    <t>13.</t>
  </si>
  <si>
    <t xml:space="preserve">Zespół Szkolno-Przedszkolny nr 13 im. Kawalerów Orderu Uśmiechu - Szkoła Podstawowa nr 67 </t>
  </si>
  <si>
    <t>pl. Muzealny 20, 50-035 Wrocław</t>
  </si>
  <si>
    <t>71 798 69 19</t>
  </si>
  <si>
    <t>14.</t>
  </si>
  <si>
    <t>Szkoła Podstawowa nr 74 im. Prymasa Tysiąclecia</t>
  </si>
  <si>
    <t>ul. Kleczkowska 2, 50-227 Wrocław</t>
  </si>
  <si>
    <t>71 798-68-63</t>
  </si>
  <si>
    <t>15.</t>
  </si>
  <si>
    <t>Szkoła Podstawowa nr 78 im. Mikołaja Kopernika</t>
  </si>
  <si>
    <t>ul. Jedności Narodowej 195, 50-303 Wrocław</t>
  </si>
  <si>
    <t>71 798 68 65</t>
  </si>
  <si>
    <t>16.</t>
  </si>
  <si>
    <t>Szkoła Podstawowa nr 80  im. Tysiąclecia Wrocławia</t>
  </si>
  <si>
    <t>ul. Polna 4, 52-120 Wrocław</t>
  </si>
  <si>
    <t>71 798 68 67</t>
  </si>
  <si>
    <t>17.</t>
  </si>
  <si>
    <t>Szkoła Podstawowa nr 84 im. Ruchu Obrońców Pokoju</t>
  </si>
  <si>
    <t>ul. Łukasza Górnickiego 20, 50-337 Wrocław</t>
  </si>
  <si>
    <t>71 798 68 70</t>
  </si>
  <si>
    <t>18.</t>
  </si>
  <si>
    <t>Szermiercza Sportowa Szkoła Podstawowa nr 85 im. Prof. Mariana Suskiego</t>
  </si>
  <si>
    <t>ul. Gen. Romualda Traugutta 37, 50-416 Wrocław</t>
  </si>
  <si>
    <t>71 798 68 71</t>
  </si>
  <si>
    <t>19.</t>
  </si>
  <si>
    <t>Szkoła Podstawowa nr 93 im. Tradycji Orła Białego</t>
  </si>
  <si>
    <t>ul. Juliana Ursyna Niemcewicza 29-31, 50-238 Wrocław</t>
  </si>
  <si>
    <t>71 798 68 75</t>
  </si>
  <si>
    <t>20.</t>
  </si>
  <si>
    <t>Szkoła Podstawowa nr 95 im. Jarosława Iwaszkiewicza</t>
  </si>
  <si>
    <t>ul. Starogajowa 66-68, 54-047 Wrocław</t>
  </si>
  <si>
    <t>71 798 68 76</t>
  </si>
  <si>
    <t>21.</t>
  </si>
  <si>
    <t>Szkoła Podstawowa nr 96 im. Leonida Teligi</t>
  </si>
  <si>
    <t>ul. Krakowska 2, 50-425 Wrocław</t>
  </si>
  <si>
    <t>71 798 68 77</t>
  </si>
  <si>
    <t>22.</t>
  </si>
  <si>
    <t>Szkoła Podstawowa nr 97 im. Jana Brzechwy</t>
  </si>
  <si>
    <t>ul. Prosta 16, 53-509 Wrocław</t>
  </si>
  <si>
    <t>71 798 69 05</t>
  </si>
  <si>
    <t>23.</t>
  </si>
  <si>
    <t xml:space="preserve">Szkoła Podstawowa nr 98 im. Piastów Wrocławskich </t>
  </si>
  <si>
    <t>ul. Sycowska 22a, 51-319 Wrocław</t>
  </si>
  <si>
    <t>71 798 68 78</t>
  </si>
  <si>
    <t>24.</t>
  </si>
  <si>
    <t>Szkoła Podstawowa nr 107  im. Piotra Włostowica</t>
  </si>
  <si>
    <t>ul. Bolesława Prusa 64, 50-318 Wrocław</t>
  </si>
  <si>
    <t>71 798 68 37</t>
  </si>
  <si>
    <t>25.</t>
  </si>
  <si>
    <t>Szkoła Podstawowa nr 108 im. Juliana Tuwima</t>
  </si>
  <si>
    <t>ul. Bolesława Chrobrego 3, 50-254 Wrocław</t>
  </si>
  <si>
    <t>71 798 68 38</t>
  </si>
  <si>
    <t>26.</t>
  </si>
  <si>
    <t>Szkoła Podstawowa nr 109 im. Edwarda Dembowskiego</t>
  </si>
  <si>
    <t>ul. Inżynierska 54, 53-230 Wrocław</t>
  </si>
  <si>
    <t>71 798 68 39</t>
  </si>
  <si>
    <t>27.</t>
  </si>
  <si>
    <t>Zespół Szkolno-Przedszkolny nr 1 - Szkoła Podstawowa nr 113 im. Adama Rapackiego</t>
  </si>
  <si>
    <t>ul. Zemska 16c, 54-438 Wrocław</t>
  </si>
  <si>
    <t>71 798 69 15</t>
  </si>
  <si>
    <t>28.</t>
  </si>
  <si>
    <t>Liceum Ogólnokształcące nr 1 im. Danuty Siedzikówny "Inki" we Wrocławiu</t>
  </si>
  <si>
    <t>ul. Poniatowskiego 9, 50-326 Wrocław</t>
  </si>
  <si>
    <t>71 798 67 31</t>
  </si>
  <si>
    <t>29.</t>
  </si>
  <si>
    <t>Zespół Szkół nr 19  - Liceum Ogólnokształcące nr 11 im. Stanisława Konarskiego</t>
  </si>
  <si>
    <t>ul. Spółdzielcza 2a, 51-662 Wrocław</t>
  </si>
  <si>
    <t>71 798-68-94</t>
  </si>
  <si>
    <t>30.</t>
  </si>
  <si>
    <t>31.</t>
  </si>
  <si>
    <t>Zespół Szkół Ekonomiczno-Ogólnokształcących  - Liceum Ogólnokształcące nr XXIV z Oddziałami Mistrzostwa Sportowego i Technikum nr 8</t>
  </si>
  <si>
    <t>ul. Drukarska 50, 53-312 Wrocław</t>
  </si>
  <si>
    <t>71 798 69 08</t>
  </si>
  <si>
    <t>32.</t>
  </si>
  <si>
    <t>Zespół Szkół nr 1  - Technikum nr 1 im. Kemala Mustafy Atatürka</t>
  </si>
  <si>
    <t>ul. Słubicka 29-33, 53-615 Wrocław</t>
  </si>
  <si>
    <t>71 355 08 74</t>
  </si>
  <si>
    <t>33.</t>
  </si>
  <si>
    <t xml:space="preserve">Zespół Szkół nr 2  - Technikum nr 2 im. 1 Korpusu Pancernego Wojska Polskiego </t>
  </si>
  <si>
    <t>ul. Borowska 105, 50-551 Wrocław</t>
  </si>
  <si>
    <t>71 798 68 95</t>
  </si>
  <si>
    <t>34.</t>
  </si>
  <si>
    <t>Zespół Szkół nr 18  - Technikum nr 3</t>
  </si>
  <si>
    <t>ul. Młodych Techników 58, 53-645 Wrocław</t>
  </si>
  <si>
    <t>71 798 68 93</t>
  </si>
  <si>
    <t>35.</t>
  </si>
  <si>
    <t>Zespół Szkół Zawodowych nr 5  - Technikum nr 5 im. Jana Kilińskiego</t>
  </si>
  <si>
    <t>ul. Dawida 5, 50-527 Wrocław</t>
  </si>
  <si>
    <t>71 798 69 34</t>
  </si>
  <si>
    <t>36.</t>
  </si>
  <si>
    <t>Lotnicze Zakłady Naukowe  - Technikum nr 6</t>
  </si>
  <si>
    <t>ul. Kiełczowska 43, 51-315 Wrocław</t>
  </si>
  <si>
    <t>71 798 67 41</t>
  </si>
  <si>
    <t>37.</t>
  </si>
  <si>
    <t>Zespół Szkół Teleinformatycznych i Elektronicznych - Technikum nr 7 im. Polskich Zwycięzców Enigmy</t>
  </si>
  <si>
    <t>ul. gen. Józefa Hauke-Bosaka 21, 50-447 Wrocław</t>
  </si>
  <si>
    <t>71 798 69 33</t>
  </si>
  <si>
    <t>38.</t>
  </si>
  <si>
    <t>Zespół Szkół Gastronomicznych  - Technikum nr 9</t>
  </si>
  <si>
    <t>ul. Kamienna 86, 50-547 Wrocław</t>
  </si>
  <si>
    <t>71 798 69 10</t>
  </si>
  <si>
    <t>39.</t>
  </si>
  <si>
    <t xml:space="preserve">Zespół Szkół Budowlanych - Technikum nr 11 im. gen. Józefa Bema </t>
  </si>
  <si>
    <t>ul. Grabiszyńska 236, 53-235 Wrocław</t>
  </si>
  <si>
    <t>71 798 69 07</t>
  </si>
  <si>
    <t>40.</t>
  </si>
  <si>
    <t>Zespół Szkół Logistycznych - Technikum nr 12 im. ks. Stanisława Staszica</t>
  </si>
  <si>
    <t>ul. Dawida 9-11, 50-527 Wrocław</t>
  </si>
  <si>
    <t>71 798 68 99</t>
  </si>
  <si>
    <t>41.</t>
  </si>
  <si>
    <t>Zespół Szkół Ekonomiczno-Administracyjnych  - Technikum nr 13 im. Marii Dąbrowskiej</t>
  </si>
  <si>
    <t>ul. Worcella 3, 50-448 Wrocław</t>
  </si>
  <si>
    <t>71 798 69 09</t>
  </si>
  <si>
    <t>42.</t>
  </si>
  <si>
    <t>Technikum nr 15 im. Marii Skłodowskiej-Curie</t>
  </si>
  <si>
    <t>ul. Skwierzyńska 1-7, 53-521 Wrocław</t>
  </si>
  <si>
    <t>71 798 69 01</t>
  </si>
  <si>
    <t>43.</t>
  </si>
  <si>
    <t>Zespół Szkół nr 3  - Technikum nr 16 im. Czesława Miłosza</t>
  </si>
  <si>
    <t>ul. Szkocka 64, 54-402 Wrocław</t>
  </si>
  <si>
    <t>71 798 69 02</t>
  </si>
  <si>
    <t>Liczba urządzeń i tonerów</t>
  </si>
  <si>
    <t>Zespół Szkół Plastycznych im. Stanisława Kopystyńskiego  - Liceum Plastyczne i Ogólnokształcąca Szkoła Sztuk Pięknych</t>
  </si>
  <si>
    <t>ul. Piotra Skargi 23, 50-082 Wrocław</t>
  </si>
  <si>
    <t>71 798 69 14</t>
  </si>
  <si>
    <t>SUMA SP</t>
  </si>
  <si>
    <t>SUMA SPG</t>
  </si>
  <si>
    <t xml:space="preserve"> Wydajny toner 9000 str., oryginalny, dedykowany dla urządzenia proponowanego przez Wykonawcę, jego zastosowanie nie może naruszyć warunków gwarancji urządzenia.</t>
  </si>
  <si>
    <t>WARTOŚĆ
NETTO</t>
  </si>
  <si>
    <t>Toner przeznaczony do zaproponowanego przez wykonawcę urządzenia wielofunkcyjnego</t>
  </si>
  <si>
    <t xml:space="preserve">1.  Funkcje Drukowanie, kopiowanie, skanowanie
2.  Prędkość druku Tryb normalny: 38 str./min
3.  Czas wydruku pierwszej strony (tryb gotowości) 6 s
4.  Jakość druku 600 dpi, 1200 dpi
5.  Cykl roboczy (miesięczny) do 80 000
6.  Zalecana liczba stron drukowanych miesięcznie 4000
7.  Technologia druku Druk laserowy
8.  Języki drukowania HP PCL 5, HP PCL 6, emulacja HP Postscript Level 3, drukowanie bezpośrednie PDF (v1.7), URF, PCLM, PWG
9.  Wyświetlacz kolorowy, graficzny ekran dotykowy o przekątnej 3"
10.  Wydajność tonera 3000 str. (zainstalowany), możliwość zainstalowania tonera wydajnego 9000 str.
11.  Porty 1 port USB Hi-Speed 2.0
1 port USB hosta
1 karta sieciowa Gigabit Ethernet 10/100/1000T
12.  Standardowa pojemność podajnika papieru Uniwersalny podajnik 1 na 100 arkuszy
podajnik 2 na 250 arkuszy
Opcjonalny trzeci podajnik na 550 arkuszy
13.  Standardowa pojemność odbiornika papieru Odbiornik papieru na 150 arkuszy
14.  Drukowanie dwustronne Automatyczne
15.  Obsługa papieru Papier (zwykły, EcoFFICIENT, lekki, ciężki, typu bond, kolorowy, firmowy, wstępnie zadrukowany, dziurkowany, ekologiczny, szorstki), koperty, etykiety, folie przezroczyste
Podajnik 1: od 60 do 175 g/m²;
Podajnik 2: od 60 do 120 g/m²
16.  Typ skanera Skaner płaski, automatyczny podajnik dokumentów, dwustronne skanowanie z automatycznego podajnika dokumentów
17.  Rozdzielczość skanowania, optyczna 1200 x 1200 dpi
18.  Prędkość skanowania (tryb normalny, format A4) 26 str./min i 47 obrazów/min (w czerni) 
21 str./min i 30 obrazów/min (w kolorze)
19.  Pojemność automatycznego podajnika dokumentów 50 arkuszy
20.  Miejsce zapisu Skanowanie do pamięci USB oraz do folderu sieciowego
21.  Prędkość kopiowania (tryb normalny) 38 kopii/min.
22.  Rozdzielczość kopiowania 600 x 600 dpi
23.  Certyfikaty (należy dołączyć do oferty) Deklaracja zgodności CE
ENERGY STAR
24.  Gwarancja 3 lata, naprawa 14 dni od zgłoszenia
</t>
  </si>
  <si>
    <t>1.  Funkcje Drukowanie, kopiowanie, skanowanie
2.  Prędkość druku Tryb normalny: 38 str./min
3.  Czas wydruku pierwszej strony (tryb gotowości) 6 s
4.  Jakość druku 600 dpi, 1200 dpi
5.  Cykl roboczy (miesięczny) do 80 000
6.  Zalecana liczba stron drukowanych miesięcznie 4000
7.  Technologia druku Druk laserowy
8.  Języki drukowania HP PCL 5, HP PCL 6, emulacja HP Postscript Level 3, drukowanie bezpośrednie PDF (v1.7), URF, PCLM, PWG
9.  Wyświetlacz kolorowy, graficzny ekran dotykowy o przekątnej 3"
10.  Wydajność tonera 3000 str. (zainstalowany), możliwość zainstalowania tonera wydajnego 9000 str.
11.  Porty 1 port USB Hi-Speed 2.0
1 port USB hosta
1 karta sieciowa Gigabit Ethernet 10/100/1000T
12.  Standardowa pojemność podajnika papieru Uniwersalny podajnik 1 na 100 arkuszy
podajnik 2 na 250 arkuszy
Opcjonalny trzeci podajnik na 550 arkuszy
13.  Standardowa pojemność odbiornika papieru Odbiornik papieru na 150 arkuszy
14.  Drukowanie dwustronne Automatyczne
15.  Obsługa papieru Papier (zwykły, EcoFFICIENT, lekki, ciężki, typu bond, kolorowy, firmowy, wstępnie zadrukowany, dziurkowany, ekologiczny, szorstki), koperty, etykiety, folie przezroczyste
Podajnik 1: od 60 do 175 g/m²;
Podajnik 2: od 60 do 120 g/m²
16.  Typ skanera Skaner płaski, automatyczny podajnik dokumentów, dwustronne skanowanie z automatycznego podajnika dokumentów
17.  Rozdzielczość skanowania, optyczna 1200 x 1200 dpi
18.  Prędkość skanowania (tryb normalny, format A4) 26 str./min i 47 obrazów/min (w czerni) 
21 str./min i 30 obrazów/min (w kolorze)
19.  Pojemność automatycznego podajnika dokumentów 50 arkuszy
20.  Miejsce zapisu Skanowanie do pamięci USB oraz do folderu sieciowego
21.  Prędkość kopiowania (tryb normalny) 38 kopii/min.
22.  Rozdzielczość kopiowania 600 x 600 dpi
23.  Certyfikaty (należy dołączyć do oferty) Deklaracja zgodności CE
ENERGY STAR
24.  Gwarancja 3 lata, naprawa 14 dni od zgłoszenia.</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</si>
</sst>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_-* #,##0\ _z_ł_-;\-* #,##0\ _z_ł_-;_-* &quot;-&quot;??\ _z_ł_-;_-@_-"/>
    <numFmt numFmtId="166" formatCode="_-* #,##0.0\ _z_ł_-;\-* #,##0.0\ _z_ł_-;_-* &quot;-&quot;??\ _z_ł_-;_-@_-"/>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_ ;\-#,##0\ "/>
    <numFmt numFmtId="172" formatCode="0_ ;\-0\ "/>
  </numFmts>
  <fonts count="62">
    <font>
      <sz val="11"/>
      <color theme="1"/>
      <name val="Calibri"/>
      <family val="2"/>
    </font>
    <font>
      <sz val="11"/>
      <color indexed="8"/>
      <name val="Czcionka tekstu podstawowego"/>
      <family val="2"/>
    </font>
    <font>
      <b/>
      <sz val="8"/>
      <name val="Calibri"/>
      <family val="2"/>
    </font>
    <font>
      <sz val="8"/>
      <name val="Calibri"/>
      <family val="2"/>
    </font>
    <font>
      <b/>
      <sz val="9"/>
      <name val="Tahoma"/>
      <family val="2"/>
    </font>
    <font>
      <sz val="9"/>
      <name val="Tahoma"/>
      <family val="2"/>
    </font>
    <font>
      <sz val="10"/>
      <name val="Arial CE"/>
      <family val="0"/>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Calibri"/>
      <family val="2"/>
    </font>
    <font>
      <b/>
      <sz val="8"/>
      <color indexed="8"/>
      <name val="Calibri"/>
      <family val="2"/>
    </font>
    <font>
      <b/>
      <sz val="14"/>
      <color indexed="8"/>
      <name val="Calibri"/>
      <family val="2"/>
    </font>
    <font>
      <b/>
      <sz val="14"/>
      <color indexed="11"/>
      <name val="Calibri"/>
      <family val="2"/>
    </font>
    <font>
      <b/>
      <i/>
      <sz val="10"/>
      <color indexed="8"/>
      <name val="Calibri"/>
      <family val="2"/>
    </font>
    <font>
      <b/>
      <sz val="9"/>
      <color indexed="8"/>
      <name val="Tahoma"/>
      <family val="2"/>
    </font>
    <font>
      <sz val="9"/>
      <color indexed="8"/>
      <name val="Tahoma"/>
      <family val="2"/>
    </font>
    <font>
      <sz val="9"/>
      <color indexed="63"/>
      <name val="Tahoma"/>
      <family val="2"/>
    </font>
    <font>
      <b/>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1"/>
      <name val="Calibri"/>
      <family val="2"/>
    </font>
    <font>
      <b/>
      <sz val="8"/>
      <color theme="1"/>
      <name val="Calibri"/>
      <family val="2"/>
    </font>
    <font>
      <b/>
      <sz val="14"/>
      <color rgb="FF00CC00"/>
      <name val="Calibri"/>
      <family val="2"/>
    </font>
    <font>
      <b/>
      <i/>
      <sz val="10"/>
      <color theme="1"/>
      <name val="Calibri"/>
      <family val="2"/>
    </font>
    <font>
      <b/>
      <sz val="9"/>
      <color theme="1"/>
      <name val="Tahoma"/>
      <family val="2"/>
    </font>
    <font>
      <sz val="9"/>
      <color theme="1"/>
      <name val="Tahoma"/>
      <family val="2"/>
    </font>
    <font>
      <sz val="9"/>
      <color rgb="FF242424"/>
      <name val="Tahoma"/>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99"/>
        <bgColor indexed="64"/>
      </patternFill>
    </fill>
    <fill>
      <patternFill patternType="solid">
        <fgColor rgb="FFFF9999"/>
        <bgColor indexed="64"/>
      </patternFill>
    </fill>
    <fill>
      <patternFill patternType="solid">
        <fgColor rgb="FF00FFFF"/>
        <bgColor indexed="64"/>
      </patternFill>
    </fill>
    <fill>
      <patternFill patternType="solid">
        <fgColor theme="0"/>
        <bgColor indexed="64"/>
      </patternFill>
    </fill>
    <fill>
      <patternFill patternType="solid">
        <fgColor rgb="FF92D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style="medium"/>
      <top>
        <color indexed="63"/>
      </top>
      <bottom style="medium"/>
    </border>
    <border>
      <left style="thin"/>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6" fillId="0" borderId="0">
      <alignment/>
      <protection/>
    </xf>
    <xf numFmtId="0" fontId="47" fillId="27" borderId="1" applyNumberFormat="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64">
    <xf numFmtId="0" fontId="0" fillId="0" borderId="0" xfId="0" applyFont="1" applyAlignment="1">
      <alignment/>
    </xf>
    <xf numFmtId="0" fontId="54" fillId="0" borderId="0" xfId="0" applyFont="1" applyFill="1" applyAlignment="1" applyProtection="1">
      <alignment vertical="center"/>
      <protection locked="0"/>
    </xf>
    <xf numFmtId="0" fontId="54" fillId="0" borderId="0" xfId="0" applyFont="1" applyAlignment="1" applyProtection="1">
      <alignment vertical="center"/>
      <protection locked="0"/>
    </xf>
    <xf numFmtId="0" fontId="2" fillId="0" borderId="10" xfId="0" applyFont="1" applyFill="1" applyBorder="1" applyAlignment="1" applyProtection="1">
      <alignment horizontal="center" vertical="center" wrapText="1"/>
      <protection locked="0"/>
    </xf>
    <xf numFmtId="0" fontId="54" fillId="0" borderId="0" xfId="0" applyFont="1" applyFill="1" applyAlignment="1" applyProtection="1">
      <alignment/>
      <protection locked="0"/>
    </xf>
    <xf numFmtId="0" fontId="54" fillId="0" borderId="0" xfId="0" applyFont="1" applyAlignment="1" applyProtection="1">
      <alignment/>
      <protection locked="0"/>
    </xf>
    <xf numFmtId="0" fontId="0" fillId="0" borderId="0" xfId="0" applyAlignment="1" applyProtection="1">
      <alignment/>
      <protection locked="0"/>
    </xf>
    <xf numFmtId="0" fontId="3"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left" vertical="center" wrapText="1"/>
      <protection/>
    </xf>
    <xf numFmtId="0" fontId="55" fillId="0" borderId="10" xfId="0" applyFont="1" applyFill="1" applyBorder="1" applyAlignment="1" applyProtection="1">
      <alignment horizontal="center" vertical="center"/>
      <protection locked="0"/>
    </xf>
    <xf numFmtId="0" fontId="28" fillId="0" borderId="0" xfId="0" applyFont="1" applyFill="1" applyAlignment="1" applyProtection="1">
      <alignment vertical="center"/>
      <protection locked="0"/>
    </xf>
    <xf numFmtId="0" fontId="28" fillId="0" borderId="0" xfId="0" applyFont="1" applyAlignment="1" applyProtection="1">
      <alignment vertical="center"/>
      <protection locked="0"/>
    </xf>
    <xf numFmtId="0" fontId="0" fillId="0" borderId="0" xfId="0" applyAlignment="1" applyProtection="1">
      <alignment vertical="center"/>
      <protection locked="0"/>
    </xf>
    <xf numFmtId="4" fontId="56" fillId="0" borderId="0" xfId="0" applyNumberFormat="1" applyFont="1" applyAlignment="1" applyProtection="1">
      <alignment vertical="center"/>
      <protection locked="0"/>
    </xf>
    <xf numFmtId="165" fontId="55" fillId="0" borderId="10" xfId="0" applyNumberFormat="1" applyFont="1" applyFill="1" applyBorder="1" applyAlignment="1" applyProtection="1">
      <alignment horizontal="center" vertical="center"/>
      <protection/>
    </xf>
    <xf numFmtId="0" fontId="54" fillId="0" borderId="10" xfId="0" applyFont="1" applyFill="1" applyBorder="1" applyAlignment="1" applyProtection="1">
      <alignment/>
      <protection locked="0"/>
    </xf>
    <xf numFmtId="0" fontId="3" fillId="0" borderId="10" xfId="0" applyFont="1" applyFill="1" applyBorder="1" applyAlignment="1" applyProtection="1">
      <alignment horizontal="left" vertical="center" wrapText="1"/>
      <protection/>
    </xf>
    <xf numFmtId="165" fontId="55" fillId="0" borderId="11" xfId="0" applyNumberFormat="1" applyFont="1" applyFill="1" applyBorder="1" applyAlignment="1" applyProtection="1">
      <alignment horizontal="center" vertical="center"/>
      <protection/>
    </xf>
    <xf numFmtId="0" fontId="55" fillId="33" borderId="10" xfId="0" applyFont="1" applyFill="1" applyBorder="1" applyAlignment="1" applyProtection="1">
      <alignment horizontal="center" vertical="center" wrapText="1"/>
      <protection locked="0"/>
    </xf>
    <xf numFmtId="0" fontId="55" fillId="34" borderId="10" xfId="0" applyFont="1" applyFill="1" applyBorder="1" applyAlignment="1" applyProtection="1">
      <alignment horizontal="center" vertical="center" wrapText="1"/>
      <protection locked="0"/>
    </xf>
    <xf numFmtId="0" fontId="54" fillId="0" borderId="12" xfId="0" applyFont="1" applyFill="1" applyBorder="1" applyAlignment="1" applyProtection="1">
      <alignment/>
      <protection locked="0"/>
    </xf>
    <xf numFmtId="0" fontId="54"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locked="0"/>
    </xf>
    <xf numFmtId="0" fontId="54" fillId="0" borderId="12" xfId="0" applyFont="1" applyFill="1" applyBorder="1" applyAlignment="1" applyProtection="1">
      <alignment horizontal="center" vertical="center"/>
      <protection/>
    </xf>
    <xf numFmtId="0" fontId="3" fillId="0" borderId="12"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4" fontId="57" fillId="0" borderId="13" xfId="0" applyNumberFormat="1" applyFont="1" applyFill="1" applyBorder="1" applyAlignment="1" applyProtection="1">
      <alignment horizontal="center" vertical="center" wrapText="1"/>
      <protection locked="0"/>
    </xf>
    <xf numFmtId="4" fontId="54" fillId="34" borderId="10" xfId="0" applyNumberFormat="1" applyFont="1" applyFill="1" applyBorder="1" applyAlignment="1" applyProtection="1">
      <alignment horizontal="center" vertical="center"/>
      <protection/>
    </xf>
    <xf numFmtId="44" fontId="54" fillId="33" borderId="11" xfId="0" applyNumberFormat="1" applyFont="1" applyFill="1" applyBorder="1" applyAlignment="1" applyProtection="1">
      <alignment horizontal="center" vertical="center"/>
      <protection locked="0"/>
    </xf>
    <xf numFmtId="44" fontId="54" fillId="33" borderId="10" xfId="0" applyNumberFormat="1" applyFont="1" applyFill="1" applyBorder="1" applyAlignment="1" applyProtection="1">
      <alignment horizontal="center" vertical="center"/>
      <protection locked="0"/>
    </xf>
    <xf numFmtId="44" fontId="54" fillId="33" borderId="12" xfId="0" applyNumberFormat="1" applyFont="1" applyFill="1" applyBorder="1" applyAlignment="1" applyProtection="1">
      <alignment/>
      <protection locked="0"/>
    </xf>
    <xf numFmtId="44" fontId="54" fillId="33" borderId="10" xfId="0" applyNumberFormat="1" applyFont="1" applyFill="1" applyBorder="1" applyAlignment="1" applyProtection="1">
      <alignment/>
      <protection locked="0"/>
    </xf>
    <xf numFmtId="44" fontId="54" fillId="34" borderId="12" xfId="0" applyNumberFormat="1" applyFont="1" applyFill="1" applyBorder="1" applyAlignment="1" applyProtection="1">
      <alignment/>
      <protection/>
    </xf>
    <xf numFmtId="44" fontId="54" fillId="0" borderId="13" xfId="0" applyNumberFormat="1" applyFont="1" applyFill="1" applyBorder="1" applyAlignment="1" applyProtection="1">
      <alignment/>
      <protection locked="0"/>
    </xf>
    <xf numFmtId="0" fontId="4" fillId="35" borderId="10" xfId="0" applyFont="1" applyFill="1" applyBorder="1" applyAlignment="1">
      <alignment horizontal="center" vertical="center" wrapText="1"/>
    </xf>
    <xf numFmtId="0" fontId="58" fillId="35"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59" fillId="0" borderId="10" xfId="0" applyFont="1" applyBorder="1" applyAlignment="1">
      <alignment vertical="center" wrapText="1"/>
    </xf>
    <xf numFmtId="0" fontId="59" fillId="0" borderId="10" xfId="0" applyFont="1" applyBorder="1" applyAlignment="1">
      <alignment wrapText="1"/>
    </xf>
    <xf numFmtId="0" fontId="5" fillId="0" borderId="10" xfId="52" applyFont="1" applyFill="1" applyBorder="1" applyAlignment="1">
      <alignment vertical="center" wrapText="1"/>
      <protection/>
    </xf>
    <xf numFmtId="0" fontId="5" fillId="36" borderId="10" xfId="0" applyFont="1" applyFill="1" applyBorder="1" applyAlignment="1">
      <alignment horizontal="left" vertical="center" wrapText="1"/>
    </xf>
    <xf numFmtId="0" fontId="59" fillId="36" borderId="10" xfId="0" applyFont="1" applyFill="1" applyBorder="1" applyAlignment="1">
      <alignment vertical="center" wrapText="1"/>
    </xf>
    <xf numFmtId="0" fontId="60" fillId="0" borderId="10" xfId="0" applyFont="1" applyBorder="1" applyAlignment="1">
      <alignment wrapText="1"/>
    </xf>
    <xf numFmtId="3" fontId="59" fillId="0" borderId="10" xfId="0" applyNumberFormat="1" applyFont="1" applyBorder="1" applyAlignment="1">
      <alignment wrapText="1"/>
    </xf>
    <xf numFmtId="0" fontId="58" fillId="35"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49" fontId="59" fillId="0" borderId="10" xfId="0" applyNumberFormat="1" applyFont="1" applyFill="1" applyBorder="1" applyAlignment="1">
      <alignment horizontal="right" vertical="center"/>
    </xf>
    <xf numFmtId="0" fontId="59" fillId="0" borderId="10" xfId="0" applyFont="1" applyFill="1" applyBorder="1" applyAlignment="1">
      <alignment horizontal="left"/>
    </xf>
    <xf numFmtId="0" fontId="54" fillId="37" borderId="10" xfId="0" applyFont="1" applyFill="1" applyBorder="1" applyAlignment="1" applyProtection="1">
      <alignment/>
      <protection locked="0"/>
    </xf>
    <xf numFmtId="0" fontId="59" fillId="37" borderId="10" xfId="0" applyFont="1" applyFill="1" applyBorder="1" applyAlignment="1" applyProtection="1">
      <alignment/>
      <protection locked="0"/>
    </xf>
    <xf numFmtId="0" fontId="2" fillId="0" borderId="11" xfId="0" applyFont="1" applyFill="1" applyBorder="1" applyAlignment="1" applyProtection="1">
      <alignment horizontal="left" vertical="center" wrapText="1"/>
      <protection/>
    </xf>
    <xf numFmtId="0" fontId="55" fillId="0" borderId="14" xfId="0" applyFont="1" applyFill="1" applyBorder="1" applyAlignment="1" applyProtection="1">
      <alignment horizontal="right"/>
      <protection locked="0"/>
    </xf>
    <xf numFmtId="0" fontId="61" fillId="0" borderId="15" xfId="0" applyFont="1" applyBorder="1" applyAlignment="1">
      <alignment horizontal="right"/>
    </xf>
    <xf numFmtId="0" fontId="28" fillId="0" borderId="15" xfId="0" applyFont="1" applyFill="1" applyBorder="1" applyAlignment="1" applyProtection="1">
      <alignment vertical="center" wrapText="1"/>
      <protection locked="0"/>
    </xf>
    <xf numFmtId="0" fontId="0" fillId="0" borderId="15" xfId="0" applyBorder="1" applyAlignment="1">
      <alignment vertical="center"/>
    </xf>
    <xf numFmtId="0" fontId="59" fillId="37" borderId="16" xfId="0" applyFont="1" applyFill="1" applyBorder="1" applyAlignment="1">
      <alignment horizontal="right" wrapText="1"/>
    </xf>
    <xf numFmtId="0" fontId="0" fillId="0" borderId="17" xfId="0" applyBorder="1" applyAlignment="1">
      <alignment horizontal="right"/>
    </xf>
    <xf numFmtId="0" fontId="0" fillId="0" borderId="18" xfId="0" applyBorder="1" applyAlignment="1">
      <alignment horizontal="right"/>
    </xf>
    <xf numFmtId="0" fontId="59" fillId="37" borderId="16" xfId="0" applyFont="1" applyFill="1" applyBorder="1" applyAlignment="1" applyProtection="1">
      <alignment horizontal="right"/>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_Arkusz3"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FF"/>
    <pageSetUpPr fitToPage="1"/>
  </sheetPr>
  <dimension ref="A1:CI8"/>
  <sheetViews>
    <sheetView tabSelected="1" zoomScalePageLayoutView="0" workbookViewId="0" topLeftCell="A5">
      <selection activeCell="C6" sqref="C6"/>
    </sheetView>
  </sheetViews>
  <sheetFormatPr defaultColWidth="9.140625" defaultRowHeight="15"/>
  <cols>
    <col min="1" max="1" width="5.7109375" style="4" customWidth="1"/>
    <col min="2" max="2" width="11.7109375" style="4" customWidth="1"/>
    <col min="3" max="3" width="176.140625" style="1" customWidth="1"/>
    <col min="4" max="4" width="82.28125" style="4" customWidth="1"/>
    <col min="5" max="5" width="8.00390625" style="4" customWidth="1"/>
    <col min="6" max="6" width="7.8515625" style="4" customWidth="1"/>
    <col min="7" max="7" width="15.7109375" style="4" customWidth="1"/>
    <col min="8" max="37" width="9.140625" style="4" customWidth="1"/>
    <col min="38" max="87" width="9.140625" style="5" customWidth="1"/>
    <col min="88" max="16384" width="9.140625" style="6" customWidth="1"/>
  </cols>
  <sheetData>
    <row r="1" spans="1:87" s="15" customFormat="1" ht="54" customHeight="1">
      <c r="A1" s="58" t="s">
        <v>14</v>
      </c>
      <c r="B1" s="59"/>
      <c r="C1" s="59"/>
      <c r="D1" s="16"/>
      <c r="E1" s="14"/>
      <c r="F1" s="14"/>
      <c r="G1" s="14"/>
      <c r="H1" s="13"/>
      <c r="I1" s="13"/>
      <c r="J1" s="13"/>
      <c r="K1" s="1"/>
      <c r="L1" s="1"/>
      <c r="M1" s="1"/>
      <c r="N1" s="1"/>
      <c r="O1" s="1"/>
      <c r="P1" s="1"/>
      <c r="Q1" s="1"/>
      <c r="R1" s="1"/>
      <c r="S1" s="1"/>
      <c r="T1" s="1"/>
      <c r="U1" s="1"/>
      <c r="V1" s="1"/>
      <c r="W1" s="1"/>
      <c r="X1" s="1"/>
      <c r="Y1" s="1"/>
      <c r="Z1" s="1"/>
      <c r="AA1" s="1"/>
      <c r="AB1" s="1"/>
      <c r="AC1" s="1"/>
      <c r="AD1" s="1"/>
      <c r="AE1" s="1"/>
      <c r="AF1" s="1"/>
      <c r="AG1" s="1"/>
      <c r="AH1" s="1"/>
      <c r="AI1" s="1"/>
      <c r="AJ1" s="1"/>
      <c r="AK1" s="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row>
    <row r="2" spans="1:7" ht="63" customHeight="1">
      <c r="A2" s="8" t="s">
        <v>0</v>
      </c>
      <c r="B2" s="9" t="s">
        <v>1</v>
      </c>
      <c r="C2" s="8" t="s">
        <v>2</v>
      </c>
      <c r="D2" s="3" t="s">
        <v>7</v>
      </c>
      <c r="E2" s="12" t="s">
        <v>10</v>
      </c>
      <c r="F2" s="21" t="s">
        <v>11</v>
      </c>
      <c r="G2" s="22" t="s">
        <v>190</v>
      </c>
    </row>
    <row r="3" spans="1:7" ht="409.5" customHeight="1">
      <c r="A3" s="24" t="s">
        <v>3</v>
      </c>
      <c r="B3" s="25" t="s">
        <v>9</v>
      </c>
      <c r="C3" s="55" t="s">
        <v>192</v>
      </c>
      <c r="D3" s="26"/>
      <c r="E3" s="20">
        <v>57</v>
      </c>
      <c r="F3" s="32">
        <v>0</v>
      </c>
      <c r="G3" s="31">
        <f>E3*F3</f>
        <v>0</v>
      </c>
    </row>
    <row r="4" spans="1:7" ht="98.25" customHeight="1">
      <c r="A4" s="10" t="s">
        <v>4</v>
      </c>
      <c r="B4" s="11" t="s">
        <v>191</v>
      </c>
      <c r="C4" s="19" t="s">
        <v>189</v>
      </c>
      <c r="D4" s="7"/>
      <c r="E4" s="17">
        <v>57</v>
      </c>
      <c r="F4" s="33">
        <v>0</v>
      </c>
      <c r="G4" s="31">
        <f>E4*F4</f>
        <v>0</v>
      </c>
    </row>
    <row r="5" spans="1:7" ht="15.75" thickBot="1">
      <c r="A5" s="56" t="s">
        <v>12</v>
      </c>
      <c r="B5" s="57"/>
      <c r="C5" s="57"/>
      <c r="D5" s="57"/>
      <c r="E5" s="57"/>
      <c r="F5" s="57"/>
      <c r="G5" s="30">
        <f>SUM(G3:G4)</f>
        <v>0</v>
      </c>
    </row>
    <row r="6" spans="1:7" ht="403.5" customHeight="1">
      <c r="A6" s="27" t="s">
        <v>5</v>
      </c>
      <c r="B6" s="28" t="s">
        <v>9</v>
      </c>
      <c r="C6" s="29" t="s">
        <v>193</v>
      </c>
      <c r="D6" s="23"/>
      <c r="E6" s="23">
        <v>38</v>
      </c>
      <c r="F6" s="34">
        <v>0</v>
      </c>
      <c r="G6" s="36">
        <f>E6*F6</f>
        <v>0</v>
      </c>
    </row>
    <row r="7" spans="1:7" ht="96.75" customHeight="1">
      <c r="A7" s="10" t="s">
        <v>6</v>
      </c>
      <c r="B7" s="11" t="s">
        <v>191</v>
      </c>
      <c r="C7" s="19" t="s">
        <v>189</v>
      </c>
      <c r="D7" s="18"/>
      <c r="E7" s="18">
        <v>38</v>
      </c>
      <c r="F7" s="35">
        <v>0</v>
      </c>
      <c r="G7" s="36">
        <f>E7*F7</f>
        <v>0</v>
      </c>
    </row>
    <row r="8" spans="1:7" ht="15.75" thickBot="1">
      <c r="A8" s="56" t="s">
        <v>13</v>
      </c>
      <c r="B8" s="57"/>
      <c r="C8" s="57"/>
      <c r="D8" s="57"/>
      <c r="E8" s="57"/>
      <c r="F8" s="57"/>
      <c r="G8" s="37">
        <f>SUM(G6:G7)</f>
        <v>0</v>
      </c>
    </row>
  </sheetData>
  <sheetProtection/>
  <mergeCells count="3">
    <mergeCell ref="A5:F5"/>
    <mergeCell ref="A8:F8"/>
    <mergeCell ref="A1:C1"/>
  </mergeCells>
  <printOptions/>
  <pageMargins left="0.25" right="0.25" top="0.75" bottom="0.75" header="0.3" footer="0.3"/>
  <pageSetup fitToHeight="0" fitToWidth="1" horizontalDpi="600" verticalDpi="600" orientation="landscape" paperSize="9" scale="52" r:id="rId1"/>
  <ignoredErrors>
    <ignoredError sqref="G5" formula="1"/>
  </ignoredErrors>
</worksheet>
</file>

<file path=xl/worksheets/sheet2.xml><?xml version="1.0" encoding="utf-8"?>
<worksheet xmlns="http://schemas.openxmlformats.org/spreadsheetml/2006/main" xmlns:r="http://schemas.openxmlformats.org/officeDocument/2006/relationships">
  <sheetPr>
    <tabColor rgb="FFFF00FF"/>
  </sheetPr>
  <dimension ref="A1:E46"/>
  <sheetViews>
    <sheetView zoomScalePageLayoutView="0" workbookViewId="0" topLeftCell="A37">
      <selection activeCell="B56" sqref="B56"/>
    </sheetView>
  </sheetViews>
  <sheetFormatPr defaultColWidth="9.140625" defaultRowHeight="15"/>
  <cols>
    <col min="1" max="1" width="5.57421875" style="4" customWidth="1"/>
    <col min="2" max="2" width="33.7109375" style="4" customWidth="1"/>
    <col min="3" max="3" width="27.140625" style="4" customWidth="1"/>
    <col min="4" max="5" width="12.28125" style="4" customWidth="1"/>
    <col min="6" max="35" width="9.140625" style="4" customWidth="1"/>
    <col min="36" max="85" width="9.140625" style="5" customWidth="1"/>
    <col min="86" max="16384" width="9.140625" style="6" customWidth="1"/>
  </cols>
  <sheetData>
    <row r="1" spans="1:5" ht="46.5" customHeight="1">
      <c r="A1" s="38" t="s">
        <v>15</v>
      </c>
      <c r="B1" s="38" t="s">
        <v>16</v>
      </c>
      <c r="C1" s="39" t="s">
        <v>17</v>
      </c>
      <c r="D1" s="39" t="s">
        <v>18</v>
      </c>
      <c r="E1" s="49" t="s">
        <v>183</v>
      </c>
    </row>
    <row r="2" spans="1:5" ht="33" customHeight="1">
      <c r="A2" s="40" t="s">
        <v>3</v>
      </c>
      <c r="B2" s="41" t="s">
        <v>19</v>
      </c>
      <c r="C2" s="42" t="s">
        <v>20</v>
      </c>
      <c r="D2" s="43" t="s">
        <v>21</v>
      </c>
      <c r="E2" s="18">
        <v>2</v>
      </c>
    </row>
    <row r="3" spans="1:5" ht="30.75" customHeight="1">
      <c r="A3" s="40" t="s">
        <v>4</v>
      </c>
      <c r="B3" s="44" t="s">
        <v>22</v>
      </c>
      <c r="C3" s="42" t="s">
        <v>23</v>
      </c>
      <c r="D3" s="43" t="s">
        <v>24</v>
      </c>
      <c r="E3" s="18">
        <v>1</v>
      </c>
    </row>
    <row r="4" spans="1:5" ht="26.25" customHeight="1">
      <c r="A4" s="40" t="s">
        <v>5</v>
      </c>
      <c r="B4" s="41" t="s">
        <v>25</v>
      </c>
      <c r="C4" s="42" t="s">
        <v>26</v>
      </c>
      <c r="D4" s="43" t="s">
        <v>27</v>
      </c>
      <c r="E4" s="18">
        <v>2</v>
      </c>
    </row>
    <row r="5" spans="1:5" ht="39.75" customHeight="1">
      <c r="A5" s="40" t="s">
        <v>6</v>
      </c>
      <c r="B5" s="41" t="s">
        <v>28</v>
      </c>
      <c r="C5" s="42" t="s">
        <v>29</v>
      </c>
      <c r="D5" s="43" t="s">
        <v>30</v>
      </c>
      <c r="E5" s="18">
        <v>2</v>
      </c>
    </row>
    <row r="6" spans="1:5" ht="33.75">
      <c r="A6" s="40" t="s">
        <v>8</v>
      </c>
      <c r="B6" s="44" t="s">
        <v>31</v>
      </c>
      <c r="C6" s="42" t="s">
        <v>32</v>
      </c>
      <c r="D6" s="43" t="s">
        <v>33</v>
      </c>
      <c r="E6" s="18">
        <v>3</v>
      </c>
    </row>
    <row r="7" spans="1:5" ht="33.75" customHeight="1">
      <c r="A7" s="40" t="s">
        <v>34</v>
      </c>
      <c r="B7" s="41" t="s">
        <v>35</v>
      </c>
      <c r="C7" s="42" t="s">
        <v>36</v>
      </c>
      <c r="D7" s="43" t="s">
        <v>37</v>
      </c>
      <c r="E7" s="18">
        <v>1</v>
      </c>
    </row>
    <row r="8" spans="1:5" ht="30.75" customHeight="1">
      <c r="A8" s="40" t="s">
        <v>38</v>
      </c>
      <c r="B8" s="44" t="s">
        <v>39</v>
      </c>
      <c r="C8" s="42" t="s">
        <v>40</v>
      </c>
      <c r="D8" s="43" t="s">
        <v>41</v>
      </c>
      <c r="E8" s="18">
        <v>1</v>
      </c>
    </row>
    <row r="9" spans="1:5" ht="43.5" customHeight="1">
      <c r="A9" s="40" t="s">
        <v>42</v>
      </c>
      <c r="B9" s="41" t="s">
        <v>43</v>
      </c>
      <c r="C9" s="42" t="s">
        <v>44</v>
      </c>
      <c r="D9" s="43" t="s">
        <v>45</v>
      </c>
      <c r="E9" s="18">
        <v>1</v>
      </c>
    </row>
    <row r="10" spans="1:5" ht="45" customHeight="1">
      <c r="A10" s="40" t="s">
        <v>46</v>
      </c>
      <c r="B10" s="41" t="s">
        <v>47</v>
      </c>
      <c r="C10" s="42" t="s">
        <v>48</v>
      </c>
      <c r="D10" s="43" t="s">
        <v>49</v>
      </c>
      <c r="E10" s="18">
        <v>2</v>
      </c>
    </row>
    <row r="11" spans="1:5" ht="32.25" customHeight="1">
      <c r="A11" s="40" t="s">
        <v>50</v>
      </c>
      <c r="B11" s="41" t="s">
        <v>51</v>
      </c>
      <c r="C11" s="42" t="s">
        <v>52</v>
      </c>
      <c r="D11" s="43" t="s">
        <v>53</v>
      </c>
      <c r="E11" s="18">
        <v>5</v>
      </c>
    </row>
    <row r="12" spans="1:5" ht="39.75" customHeight="1">
      <c r="A12" s="40" t="s">
        <v>54</v>
      </c>
      <c r="B12" s="41" t="s">
        <v>55</v>
      </c>
      <c r="C12" s="42" t="s">
        <v>56</v>
      </c>
      <c r="D12" s="43" t="s">
        <v>57</v>
      </c>
      <c r="E12" s="18">
        <v>2</v>
      </c>
    </row>
    <row r="13" spans="1:5" ht="30.75" customHeight="1">
      <c r="A13" s="40" t="s">
        <v>58</v>
      </c>
      <c r="B13" s="41" t="s">
        <v>59</v>
      </c>
      <c r="C13" s="42" t="s">
        <v>60</v>
      </c>
      <c r="D13" s="43" t="s">
        <v>61</v>
      </c>
      <c r="E13" s="18">
        <v>2</v>
      </c>
    </row>
    <row r="14" spans="1:5" ht="42" customHeight="1">
      <c r="A14" s="40" t="s">
        <v>62</v>
      </c>
      <c r="B14" s="41" t="s">
        <v>63</v>
      </c>
      <c r="C14" s="42" t="s">
        <v>64</v>
      </c>
      <c r="D14" s="43" t="s">
        <v>65</v>
      </c>
      <c r="E14" s="18">
        <v>2</v>
      </c>
    </row>
    <row r="15" spans="1:5" ht="29.25" customHeight="1">
      <c r="A15" s="40" t="s">
        <v>66</v>
      </c>
      <c r="B15" s="41" t="s">
        <v>67</v>
      </c>
      <c r="C15" s="42" t="s">
        <v>68</v>
      </c>
      <c r="D15" s="43" t="s">
        <v>69</v>
      </c>
      <c r="E15" s="18">
        <v>2</v>
      </c>
    </row>
    <row r="16" spans="1:5" ht="29.25" customHeight="1">
      <c r="A16" s="40" t="s">
        <v>70</v>
      </c>
      <c r="B16" s="41" t="s">
        <v>71</v>
      </c>
      <c r="C16" s="42" t="s">
        <v>72</v>
      </c>
      <c r="D16" s="43" t="s">
        <v>73</v>
      </c>
      <c r="E16" s="18">
        <v>1</v>
      </c>
    </row>
    <row r="17" spans="1:5" ht="29.25" customHeight="1">
      <c r="A17" s="40" t="s">
        <v>74</v>
      </c>
      <c r="B17" s="44" t="s">
        <v>75</v>
      </c>
      <c r="C17" s="42" t="s">
        <v>76</v>
      </c>
      <c r="D17" s="43" t="s">
        <v>77</v>
      </c>
      <c r="E17" s="18">
        <v>2</v>
      </c>
    </row>
    <row r="18" spans="1:5" ht="30" customHeight="1">
      <c r="A18" s="40" t="s">
        <v>78</v>
      </c>
      <c r="B18" s="44" t="s">
        <v>79</v>
      </c>
      <c r="C18" s="42" t="s">
        <v>80</v>
      </c>
      <c r="D18" s="43" t="s">
        <v>81</v>
      </c>
      <c r="E18" s="18">
        <v>3</v>
      </c>
    </row>
    <row r="19" spans="1:5" ht="36.75" customHeight="1">
      <c r="A19" s="40" t="s">
        <v>82</v>
      </c>
      <c r="B19" s="44" t="s">
        <v>83</v>
      </c>
      <c r="C19" s="42" t="s">
        <v>84</v>
      </c>
      <c r="D19" s="43" t="s">
        <v>85</v>
      </c>
      <c r="E19" s="18">
        <v>2</v>
      </c>
    </row>
    <row r="20" spans="1:5" ht="30.75" customHeight="1">
      <c r="A20" s="40" t="s">
        <v>86</v>
      </c>
      <c r="B20" s="44" t="s">
        <v>87</v>
      </c>
      <c r="C20" s="42" t="s">
        <v>88</v>
      </c>
      <c r="D20" s="43" t="s">
        <v>89</v>
      </c>
      <c r="E20" s="18">
        <v>2</v>
      </c>
    </row>
    <row r="21" spans="1:5" ht="27" customHeight="1">
      <c r="A21" s="40" t="s">
        <v>90</v>
      </c>
      <c r="B21" s="41" t="s">
        <v>91</v>
      </c>
      <c r="C21" s="42" t="s">
        <v>92</v>
      </c>
      <c r="D21" s="43" t="s">
        <v>93</v>
      </c>
      <c r="E21" s="18">
        <v>1</v>
      </c>
    </row>
    <row r="22" spans="1:5" ht="32.25" customHeight="1">
      <c r="A22" s="40" t="s">
        <v>94</v>
      </c>
      <c r="B22" s="44" t="s">
        <v>95</v>
      </c>
      <c r="C22" s="42" t="s">
        <v>96</v>
      </c>
      <c r="D22" s="43" t="s">
        <v>97</v>
      </c>
      <c r="E22" s="18">
        <v>1</v>
      </c>
    </row>
    <row r="23" spans="1:5" ht="40.5" customHeight="1">
      <c r="A23" s="40" t="s">
        <v>98</v>
      </c>
      <c r="B23" s="41" t="s">
        <v>99</v>
      </c>
      <c r="C23" s="42" t="s">
        <v>100</v>
      </c>
      <c r="D23" s="43" t="s">
        <v>101</v>
      </c>
      <c r="E23" s="18">
        <v>2</v>
      </c>
    </row>
    <row r="24" spans="1:5" ht="29.25" customHeight="1">
      <c r="A24" s="40" t="s">
        <v>102</v>
      </c>
      <c r="B24" s="44" t="s">
        <v>103</v>
      </c>
      <c r="C24" s="42" t="s">
        <v>104</v>
      </c>
      <c r="D24" s="43" t="s">
        <v>105</v>
      </c>
      <c r="E24" s="18">
        <v>2</v>
      </c>
    </row>
    <row r="25" spans="1:5" ht="27" customHeight="1">
      <c r="A25" s="40" t="s">
        <v>106</v>
      </c>
      <c r="B25" s="44" t="s">
        <v>107</v>
      </c>
      <c r="C25" s="42" t="s">
        <v>108</v>
      </c>
      <c r="D25" s="43" t="s">
        <v>109</v>
      </c>
      <c r="E25" s="18">
        <v>2</v>
      </c>
    </row>
    <row r="26" spans="1:5" ht="30.75" customHeight="1">
      <c r="A26" s="40" t="s">
        <v>110</v>
      </c>
      <c r="B26" s="41" t="s">
        <v>111</v>
      </c>
      <c r="C26" s="42" t="s">
        <v>112</v>
      </c>
      <c r="D26" s="43" t="s">
        <v>113</v>
      </c>
      <c r="E26" s="18">
        <v>2</v>
      </c>
    </row>
    <row r="27" spans="1:5" ht="26.25" customHeight="1">
      <c r="A27" s="40" t="s">
        <v>114</v>
      </c>
      <c r="B27" s="41" t="s">
        <v>115</v>
      </c>
      <c r="C27" s="42" t="s">
        <v>116</v>
      </c>
      <c r="D27" s="43" t="s">
        <v>117</v>
      </c>
      <c r="E27" s="18">
        <v>3</v>
      </c>
    </row>
    <row r="28" spans="1:5" ht="39.75" customHeight="1">
      <c r="A28" s="40" t="s">
        <v>118</v>
      </c>
      <c r="B28" s="41" t="s">
        <v>119</v>
      </c>
      <c r="C28" s="42" t="s">
        <v>120</v>
      </c>
      <c r="D28" s="43" t="s">
        <v>121</v>
      </c>
      <c r="E28" s="18">
        <v>6</v>
      </c>
    </row>
    <row r="29" spans="1:5" ht="24" customHeight="1">
      <c r="A29" s="60" t="s">
        <v>187</v>
      </c>
      <c r="B29" s="61"/>
      <c r="C29" s="61"/>
      <c r="D29" s="62"/>
      <c r="E29" s="53">
        <f>SUM(E2:E28)</f>
        <v>57</v>
      </c>
    </row>
    <row r="30" spans="1:5" ht="40.5" customHeight="1">
      <c r="A30" s="40" t="s">
        <v>122</v>
      </c>
      <c r="B30" s="45" t="s">
        <v>123</v>
      </c>
      <c r="C30" s="46" t="s">
        <v>124</v>
      </c>
      <c r="D30" s="43" t="s">
        <v>125</v>
      </c>
      <c r="E30" s="18">
        <v>4</v>
      </c>
    </row>
    <row r="31" spans="1:5" ht="39.75" customHeight="1">
      <c r="A31" s="40" t="s">
        <v>126</v>
      </c>
      <c r="B31" s="45" t="s">
        <v>127</v>
      </c>
      <c r="C31" s="46" t="s">
        <v>128</v>
      </c>
      <c r="D31" s="43" t="s">
        <v>129</v>
      </c>
      <c r="E31" s="18">
        <v>2</v>
      </c>
    </row>
    <row r="32" spans="1:5" ht="51.75" customHeight="1">
      <c r="A32" s="40" t="s">
        <v>130</v>
      </c>
      <c r="B32" s="45" t="s">
        <v>132</v>
      </c>
      <c r="C32" s="46" t="s">
        <v>133</v>
      </c>
      <c r="D32" s="43" t="s">
        <v>134</v>
      </c>
      <c r="E32" s="18">
        <v>2</v>
      </c>
    </row>
    <row r="33" spans="1:5" ht="30.75" customHeight="1">
      <c r="A33" s="40" t="s">
        <v>131</v>
      </c>
      <c r="B33" s="45" t="s">
        <v>136</v>
      </c>
      <c r="C33" s="46" t="s">
        <v>137</v>
      </c>
      <c r="D33" s="43" t="s">
        <v>138</v>
      </c>
      <c r="E33" s="18">
        <v>2</v>
      </c>
    </row>
    <row r="34" spans="1:5" ht="31.5" customHeight="1">
      <c r="A34" s="40" t="s">
        <v>135</v>
      </c>
      <c r="B34" s="45" t="s">
        <v>140</v>
      </c>
      <c r="C34" s="46" t="s">
        <v>141</v>
      </c>
      <c r="D34" s="47" t="s">
        <v>142</v>
      </c>
      <c r="E34" s="18">
        <v>2</v>
      </c>
    </row>
    <row r="35" spans="1:5" ht="28.5" customHeight="1">
      <c r="A35" s="40" t="s">
        <v>139</v>
      </c>
      <c r="B35" s="45" t="s">
        <v>144</v>
      </c>
      <c r="C35" s="46" t="s">
        <v>145</v>
      </c>
      <c r="D35" s="43" t="s">
        <v>146</v>
      </c>
      <c r="E35" s="18">
        <v>2</v>
      </c>
    </row>
    <row r="36" spans="1:5" ht="34.5" customHeight="1">
      <c r="A36" s="40" t="s">
        <v>143</v>
      </c>
      <c r="B36" s="45" t="s">
        <v>148</v>
      </c>
      <c r="C36" s="46" t="s">
        <v>149</v>
      </c>
      <c r="D36" s="43" t="s">
        <v>150</v>
      </c>
      <c r="E36" s="18">
        <v>2</v>
      </c>
    </row>
    <row r="37" spans="1:5" ht="36" customHeight="1">
      <c r="A37" s="40" t="s">
        <v>147</v>
      </c>
      <c r="B37" s="45" t="s">
        <v>152</v>
      </c>
      <c r="C37" s="46" t="s">
        <v>153</v>
      </c>
      <c r="D37" s="43" t="s">
        <v>154</v>
      </c>
      <c r="E37" s="18">
        <v>3</v>
      </c>
    </row>
    <row r="38" spans="1:5" ht="44.25" customHeight="1">
      <c r="A38" s="40" t="s">
        <v>151</v>
      </c>
      <c r="B38" s="45" t="s">
        <v>156</v>
      </c>
      <c r="C38" s="46" t="s">
        <v>157</v>
      </c>
      <c r="D38" s="48" t="s">
        <v>158</v>
      </c>
      <c r="E38" s="18">
        <v>2</v>
      </c>
    </row>
    <row r="39" spans="1:5" ht="35.25" customHeight="1">
      <c r="A39" s="40" t="s">
        <v>155</v>
      </c>
      <c r="B39" s="45" t="s">
        <v>160</v>
      </c>
      <c r="C39" s="46" t="s">
        <v>161</v>
      </c>
      <c r="D39" s="43" t="s">
        <v>162</v>
      </c>
      <c r="E39" s="18">
        <v>4</v>
      </c>
    </row>
    <row r="40" spans="1:5" ht="32.25" customHeight="1">
      <c r="A40" s="40" t="s">
        <v>159</v>
      </c>
      <c r="B40" s="45" t="s">
        <v>164</v>
      </c>
      <c r="C40" s="46" t="s">
        <v>165</v>
      </c>
      <c r="D40" s="43" t="s">
        <v>166</v>
      </c>
      <c r="E40" s="18">
        <v>2</v>
      </c>
    </row>
    <row r="41" spans="1:5" ht="42" customHeight="1">
      <c r="A41" s="40" t="s">
        <v>163</v>
      </c>
      <c r="B41" s="45" t="s">
        <v>168</v>
      </c>
      <c r="C41" s="46" t="s">
        <v>169</v>
      </c>
      <c r="D41" s="43" t="s">
        <v>170</v>
      </c>
      <c r="E41" s="18">
        <v>2</v>
      </c>
    </row>
    <row r="42" spans="1:5" ht="45" customHeight="1">
      <c r="A42" s="40" t="s">
        <v>167</v>
      </c>
      <c r="B42" s="45" t="s">
        <v>172</v>
      </c>
      <c r="C42" s="46" t="s">
        <v>173</v>
      </c>
      <c r="D42" s="43" t="s">
        <v>174</v>
      </c>
      <c r="E42" s="18">
        <v>3</v>
      </c>
    </row>
    <row r="43" spans="1:5" ht="32.25" customHeight="1">
      <c r="A43" s="40" t="s">
        <v>171</v>
      </c>
      <c r="B43" s="45" t="s">
        <v>176</v>
      </c>
      <c r="C43" s="46" t="s">
        <v>177</v>
      </c>
      <c r="D43" s="43" t="s">
        <v>178</v>
      </c>
      <c r="E43" s="18">
        <v>3</v>
      </c>
    </row>
    <row r="44" spans="1:5" ht="34.5" customHeight="1">
      <c r="A44" s="40" t="s">
        <v>175</v>
      </c>
      <c r="B44" s="45" t="s">
        <v>180</v>
      </c>
      <c r="C44" s="46" t="s">
        <v>181</v>
      </c>
      <c r="D44" s="43" t="s">
        <v>182</v>
      </c>
      <c r="E44" s="18">
        <v>2</v>
      </c>
    </row>
    <row r="45" spans="1:5" ht="33.75">
      <c r="A45" s="40" t="s">
        <v>179</v>
      </c>
      <c r="B45" s="50" t="s">
        <v>184</v>
      </c>
      <c r="C45" s="51" t="s">
        <v>185</v>
      </c>
      <c r="D45" s="52" t="s">
        <v>186</v>
      </c>
      <c r="E45" s="18">
        <v>1</v>
      </c>
    </row>
    <row r="46" spans="1:5" ht="21.75" customHeight="1">
      <c r="A46" s="63" t="s">
        <v>188</v>
      </c>
      <c r="B46" s="61"/>
      <c r="C46" s="61"/>
      <c r="D46" s="62"/>
      <c r="E46" s="54">
        <f>SUM(E30:E45)</f>
        <v>38</v>
      </c>
    </row>
  </sheetData>
  <sheetProtection/>
  <mergeCells count="2">
    <mergeCell ref="A29:D29"/>
    <mergeCell ref="A46:D4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Ziętek</dc:creator>
  <cp:keywords/>
  <dc:description/>
  <cp:lastModifiedBy>Rafał Łukaczyk</cp:lastModifiedBy>
  <cp:lastPrinted>2019-02-14T13:15:05Z</cp:lastPrinted>
  <dcterms:created xsi:type="dcterms:W3CDTF">2017-01-17T07:49:06Z</dcterms:created>
  <dcterms:modified xsi:type="dcterms:W3CDTF">2019-02-20T13:09:23Z</dcterms:modified>
  <cp:category/>
  <cp:version/>
  <cp:contentType/>
  <cp:contentStatus/>
</cp:coreProperties>
</file>