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0730" windowHeight="11580" firstSheet="23" activeTab="28"/>
  </bookViews>
  <sheets>
    <sheet name="SUMA SPRZĘT SP" sheetId="29" r:id="rId1"/>
    <sheet name="SP 107 sprzęt" sheetId="1" r:id="rId2"/>
    <sheet name="SP 20 sprzęt" sheetId="2" r:id="rId3"/>
    <sheet name="SP 30 Sprzęt" sheetId="3" r:id="rId4"/>
    <sheet name="SP 38 w ZSP nr 2 sprzęt" sheetId="4" r:id="rId5"/>
    <sheet name="SP 58 w ZSP nr 8 sprzęt" sheetId="5" r:id="rId6"/>
    <sheet name="SP 65 sprzęt" sheetId="6" r:id="rId7"/>
    <sheet name="SP 67 w ZSP nr 13 sprzęt" sheetId="7" r:id="rId8"/>
    <sheet name="SP 73 sprzęt" sheetId="8" r:id="rId9"/>
    <sheet name="SP 78 sprzęt" sheetId="9" r:id="rId10"/>
    <sheet name="SP 8 sprzęt" sheetId="10" r:id="rId11"/>
    <sheet name="SP 80 sprzęt" sheetId="11" r:id="rId12"/>
    <sheet name="Szermiercza Sport. SP 85 sprzęt" sheetId="12" r:id="rId13"/>
    <sheet name="SP 93 sprzęt" sheetId="13" r:id="rId14"/>
    <sheet name="SP 96 sprzęt" sheetId="14" r:id="rId15"/>
    <sheet name="SP 98 sprzęt" sheetId="15" r:id="rId16"/>
    <sheet name="SP 97 sprzęt" sheetId="16" r:id="rId17"/>
    <sheet name="SP 40 w ZSP nr 4 sprzęt" sheetId="17" r:id="rId18"/>
    <sheet name="SP 22 w ZSP nr 20 sprzęt" sheetId="18" r:id="rId19"/>
    <sheet name="SP 2 sprzęt" sheetId="19" r:id="rId20"/>
    <sheet name="SP 12 sprzęt" sheetId="20" r:id="rId21"/>
    <sheet name="SP 19 w ZSP nr 7 sprzęt" sheetId="21" r:id="rId22"/>
    <sheet name="SP 44 sprzęt" sheetId="22" r:id="rId23"/>
    <sheet name="SP 84 sprzęt" sheetId="23" r:id="rId24"/>
    <sheet name="SP 74 sprzęt" sheetId="24" r:id="rId25"/>
    <sheet name="SP 95 sprzęt" sheetId="25" r:id="rId26"/>
    <sheet name="SP 108 sprzęt" sheetId="26" r:id="rId27"/>
    <sheet name="SP 109 sprzęt" sheetId="27" r:id="rId28"/>
    <sheet name="SP 113 w ZSP nr 1 sprzęt" sheetId="28" r:id="rId29"/>
  </sheets>
  <calcPr calcId="145621"/>
</workbook>
</file>

<file path=xl/calcChain.xml><?xml version="1.0" encoding="utf-8"?>
<calcChain xmlns="http://schemas.openxmlformats.org/spreadsheetml/2006/main">
  <c r="G5" i="29" l="1"/>
  <c r="E4" i="29" l="1"/>
  <c r="H9" i="29" l="1"/>
  <c r="F9" i="29"/>
  <c r="G8" i="29"/>
  <c r="I8" i="29" s="1"/>
  <c r="G7" i="29"/>
  <c r="I7" i="29" s="1"/>
  <c r="G6" i="29"/>
  <c r="I6" i="29" s="1"/>
  <c r="I5" i="29"/>
  <c r="G4" i="29"/>
  <c r="I4" i="29" s="1"/>
  <c r="I9" i="29" l="1"/>
  <c r="G9" i="29"/>
  <c r="J9" i="1"/>
  <c r="H9" i="1"/>
  <c r="I8" i="1"/>
  <c r="K8" i="1" s="1"/>
  <c r="I7" i="1"/>
  <c r="K7" i="1" s="1"/>
  <c r="I6" i="1"/>
  <c r="K6" i="1" s="1"/>
  <c r="I5" i="1"/>
  <c r="K5" i="1" s="1"/>
  <c r="I4" i="1"/>
  <c r="K4" i="1" s="1"/>
  <c r="G4" i="1"/>
  <c r="G5" i="1"/>
  <c r="G6" i="1"/>
  <c r="G7" i="1"/>
  <c r="K9" i="2"/>
  <c r="I9" i="2"/>
  <c r="J8" i="2"/>
  <c r="L8" i="2" s="1"/>
  <c r="J7" i="2"/>
  <c r="L7" i="2" s="1"/>
  <c r="L6" i="2"/>
  <c r="J6" i="2"/>
  <c r="J5" i="2"/>
  <c r="L5" i="2" s="1"/>
  <c r="L4" i="2"/>
  <c r="L9" i="2" s="1"/>
  <c r="J4" i="2"/>
  <c r="I9" i="3"/>
  <c r="G9" i="3"/>
  <c r="H8" i="3"/>
  <c r="J8" i="3" s="1"/>
  <c r="H7" i="3"/>
  <c r="J7" i="3" s="1"/>
  <c r="H6" i="3"/>
  <c r="J6" i="3" s="1"/>
  <c r="H5" i="3"/>
  <c r="J5" i="3" s="1"/>
  <c r="H4" i="3"/>
  <c r="J4" i="3" s="1"/>
  <c r="I9" i="4"/>
  <c r="G9" i="4"/>
  <c r="H8" i="4"/>
  <c r="J8" i="4" s="1"/>
  <c r="H7" i="4"/>
  <c r="J7" i="4" s="1"/>
  <c r="H6" i="4"/>
  <c r="J6" i="4" s="1"/>
  <c r="H5" i="4"/>
  <c r="J5" i="4" s="1"/>
  <c r="H4" i="4"/>
  <c r="J4" i="4" s="1"/>
  <c r="J9" i="5"/>
  <c r="H9" i="5"/>
  <c r="K8" i="5"/>
  <c r="I8" i="5"/>
  <c r="I7" i="5"/>
  <c r="K7" i="5" s="1"/>
  <c r="K6" i="5"/>
  <c r="I6" i="5"/>
  <c r="I5" i="5"/>
  <c r="K5" i="5" s="1"/>
  <c r="K4" i="5"/>
  <c r="I4" i="5"/>
  <c r="J9" i="6"/>
  <c r="H9" i="6"/>
  <c r="I8" i="6"/>
  <c r="K8" i="6" s="1"/>
  <c r="I7" i="6"/>
  <c r="K7" i="6" s="1"/>
  <c r="I6" i="6"/>
  <c r="K6" i="6" s="1"/>
  <c r="I5" i="6"/>
  <c r="I9" i="6" s="1"/>
  <c r="I4" i="6"/>
  <c r="K4" i="6" s="1"/>
  <c r="G4" i="6"/>
  <c r="G5" i="6"/>
  <c r="G6" i="6"/>
  <c r="G7" i="6"/>
  <c r="I9" i="7"/>
  <c r="G9" i="7"/>
  <c r="H8" i="7"/>
  <c r="J8" i="7" s="1"/>
  <c r="H7" i="7"/>
  <c r="J7" i="7" s="1"/>
  <c r="H6" i="7"/>
  <c r="J6" i="7" s="1"/>
  <c r="H5" i="7"/>
  <c r="J5" i="7" s="1"/>
  <c r="H4" i="7"/>
  <c r="J4" i="7" s="1"/>
  <c r="J9" i="8"/>
  <c r="H9" i="8"/>
  <c r="I8" i="8"/>
  <c r="K8" i="8" s="1"/>
  <c r="I7" i="8"/>
  <c r="K7" i="8" s="1"/>
  <c r="I6" i="8"/>
  <c r="K6" i="8" s="1"/>
  <c r="I5" i="8"/>
  <c r="K5" i="8" s="1"/>
  <c r="I4" i="8"/>
  <c r="K4" i="8" s="1"/>
  <c r="I9" i="9"/>
  <c r="G9" i="9"/>
  <c r="H8" i="9"/>
  <c r="J8" i="9" s="1"/>
  <c r="H7" i="9"/>
  <c r="J7" i="9" s="1"/>
  <c r="H6" i="9"/>
  <c r="J6" i="9" s="1"/>
  <c r="H5" i="9"/>
  <c r="J5" i="9" s="1"/>
  <c r="H4" i="9"/>
  <c r="J4" i="9" s="1"/>
  <c r="I9" i="10"/>
  <c r="G9" i="10"/>
  <c r="H8" i="10"/>
  <c r="J8" i="10" s="1"/>
  <c r="H7" i="10"/>
  <c r="J7" i="10" s="1"/>
  <c r="H6" i="10"/>
  <c r="J6" i="10" s="1"/>
  <c r="H5" i="10"/>
  <c r="J5" i="10" s="1"/>
  <c r="H4" i="10"/>
  <c r="J4" i="10" s="1"/>
  <c r="J9" i="11"/>
  <c r="H9" i="11"/>
  <c r="I8" i="11"/>
  <c r="K8" i="11" s="1"/>
  <c r="I7" i="11"/>
  <c r="K7" i="11" s="1"/>
  <c r="I6" i="11"/>
  <c r="K6" i="11" s="1"/>
  <c r="I5" i="11"/>
  <c r="K5" i="11" s="1"/>
  <c r="I4" i="11"/>
  <c r="K4" i="11" s="1"/>
  <c r="J9" i="12"/>
  <c r="H9" i="12"/>
  <c r="K8" i="12"/>
  <c r="I8" i="12"/>
  <c r="I7" i="12"/>
  <c r="K7" i="12" s="1"/>
  <c r="K6" i="12"/>
  <c r="I6" i="12"/>
  <c r="I5" i="12"/>
  <c r="K5" i="12" s="1"/>
  <c r="K4" i="12"/>
  <c r="I4" i="12"/>
  <c r="J9" i="13"/>
  <c r="H9" i="13"/>
  <c r="K8" i="13"/>
  <c r="I8" i="13"/>
  <c r="I7" i="13"/>
  <c r="K7" i="13" s="1"/>
  <c r="K6" i="13"/>
  <c r="I6" i="13"/>
  <c r="I5" i="13"/>
  <c r="K5" i="13" s="1"/>
  <c r="K4" i="13"/>
  <c r="I4" i="13"/>
  <c r="I9" i="14"/>
  <c r="G9" i="14"/>
  <c r="J8" i="14"/>
  <c r="H8" i="14"/>
  <c r="H7" i="14"/>
  <c r="J7" i="14" s="1"/>
  <c r="J6" i="14"/>
  <c r="H6" i="14"/>
  <c r="H5" i="14"/>
  <c r="J5" i="14" s="1"/>
  <c r="J4" i="14"/>
  <c r="H4" i="14"/>
  <c r="J9" i="15"/>
  <c r="H9" i="15"/>
  <c r="I8" i="15"/>
  <c r="K8" i="15" s="1"/>
  <c r="I7" i="15"/>
  <c r="K7" i="15" s="1"/>
  <c r="I6" i="15"/>
  <c r="K6" i="15" s="1"/>
  <c r="I5" i="15"/>
  <c r="K5" i="15" s="1"/>
  <c r="I4" i="15"/>
  <c r="K4" i="15" s="1"/>
  <c r="I4" i="16"/>
  <c r="J9" i="16"/>
  <c r="H9" i="16"/>
  <c r="K8" i="16"/>
  <c r="I8" i="16"/>
  <c r="I7" i="16"/>
  <c r="K7" i="16" s="1"/>
  <c r="K6" i="16"/>
  <c r="I6" i="16"/>
  <c r="I5" i="16"/>
  <c r="K5" i="16" s="1"/>
  <c r="K4" i="16"/>
  <c r="J9" i="17"/>
  <c r="H9" i="17"/>
  <c r="I8" i="17"/>
  <c r="K8" i="17" s="1"/>
  <c r="I7" i="17"/>
  <c r="K7" i="17" s="1"/>
  <c r="I6" i="17"/>
  <c r="K6" i="17" s="1"/>
  <c r="I5" i="17"/>
  <c r="K5" i="17" s="1"/>
  <c r="I4" i="17"/>
  <c r="K4" i="17" s="1"/>
  <c r="G4" i="17"/>
  <c r="G5" i="17"/>
  <c r="G6" i="17"/>
  <c r="G7" i="17"/>
  <c r="I9" i="18"/>
  <c r="G9" i="18"/>
  <c r="H8" i="18"/>
  <c r="J8" i="18" s="1"/>
  <c r="H7" i="18"/>
  <c r="J7" i="18" s="1"/>
  <c r="H6" i="18"/>
  <c r="J6" i="18" s="1"/>
  <c r="H5" i="18"/>
  <c r="J5" i="18" s="1"/>
  <c r="H4" i="18"/>
  <c r="J4" i="18" s="1"/>
  <c r="J9" i="19"/>
  <c r="H9" i="19"/>
  <c r="I8" i="19"/>
  <c r="K8" i="19" s="1"/>
  <c r="I7" i="19"/>
  <c r="K7" i="19" s="1"/>
  <c r="I6" i="19"/>
  <c r="K6" i="19" s="1"/>
  <c r="I5" i="19"/>
  <c r="K5" i="19" s="1"/>
  <c r="I4" i="19"/>
  <c r="K4" i="19" s="1"/>
  <c r="K9" i="1" l="1"/>
  <c r="I9" i="1"/>
  <c r="J9" i="2"/>
  <c r="J9" i="3"/>
  <c r="H9" i="3"/>
  <c r="J9" i="4"/>
  <c r="H9" i="4"/>
  <c r="K9" i="5"/>
  <c r="I9" i="5"/>
  <c r="K5" i="6"/>
  <c r="K9" i="6" s="1"/>
  <c r="J9" i="7"/>
  <c r="H9" i="7"/>
  <c r="K9" i="8"/>
  <c r="I9" i="8"/>
  <c r="J9" i="9"/>
  <c r="H9" i="9"/>
  <c r="J9" i="10"/>
  <c r="H9" i="10"/>
  <c r="K9" i="11"/>
  <c r="I9" i="11"/>
  <c r="K9" i="12"/>
  <c r="I9" i="12"/>
  <c r="K9" i="13"/>
  <c r="I9" i="13"/>
  <c r="J9" i="14"/>
  <c r="H9" i="14"/>
  <c r="K9" i="15"/>
  <c r="I9" i="15"/>
  <c r="K9" i="16"/>
  <c r="I9" i="16"/>
  <c r="K9" i="17"/>
  <c r="I9" i="17"/>
  <c r="J9" i="18"/>
  <c r="H9" i="18"/>
  <c r="K9" i="19"/>
  <c r="I9" i="19"/>
  <c r="I4" i="20"/>
  <c r="J9" i="20"/>
  <c r="H9" i="20"/>
  <c r="I8" i="20"/>
  <c r="K8" i="20" s="1"/>
  <c r="I7" i="20"/>
  <c r="K7" i="20" s="1"/>
  <c r="I6" i="20"/>
  <c r="K6" i="20" s="1"/>
  <c r="I5" i="20"/>
  <c r="K5" i="20" s="1"/>
  <c r="K4" i="20"/>
  <c r="J9" i="21"/>
  <c r="H9" i="21"/>
  <c r="I8" i="21"/>
  <c r="K8" i="21" s="1"/>
  <c r="I7" i="21"/>
  <c r="K7" i="21" s="1"/>
  <c r="I6" i="21"/>
  <c r="K6" i="21" s="1"/>
  <c r="I5" i="21"/>
  <c r="K5" i="21" s="1"/>
  <c r="I4" i="21"/>
  <c r="K4" i="21" s="1"/>
  <c r="L4" i="22"/>
  <c r="M9" i="22"/>
  <c r="K9" i="22"/>
  <c r="N8" i="22"/>
  <c r="L8" i="22"/>
  <c r="L7" i="22"/>
  <c r="N7" i="22" s="1"/>
  <c r="N6" i="22"/>
  <c r="L6" i="22"/>
  <c r="L5" i="22"/>
  <c r="L9" i="22" s="1"/>
  <c r="N4" i="22"/>
  <c r="J9" i="23"/>
  <c r="H9" i="23"/>
  <c r="I8" i="23"/>
  <c r="K8" i="23" s="1"/>
  <c r="I7" i="23"/>
  <c r="K7" i="23" s="1"/>
  <c r="I6" i="23"/>
  <c r="K6" i="23" s="1"/>
  <c r="I5" i="23"/>
  <c r="K5" i="23" s="1"/>
  <c r="I4" i="23"/>
  <c r="K4" i="23" s="1"/>
  <c r="J9" i="24"/>
  <c r="I9" i="24"/>
  <c r="H9" i="24"/>
  <c r="I8" i="24"/>
  <c r="K8" i="24" s="1"/>
  <c r="K7" i="24"/>
  <c r="I7" i="24"/>
  <c r="I6" i="24"/>
  <c r="K6" i="24" s="1"/>
  <c r="K5" i="24"/>
  <c r="I5" i="24"/>
  <c r="I4" i="24"/>
  <c r="K4" i="24" s="1"/>
  <c r="I9" i="25"/>
  <c r="H9" i="25"/>
  <c r="G9" i="25"/>
  <c r="H8" i="25"/>
  <c r="J8" i="25" s="1"/>
  <c r="J7" i="25"/>
  <c r="H7" i="25"/>
  <c r="H6" i="25"/>
  <c r="J6" i="25" s="1"/>
  <c r="J5" i="25"/>
  <c r="H5" i="25"/>
  <c r="H4" i="25"/>
  <c r="J4" i="25" s="1"/>
  <c r="I9" i="26"/>
  <c r="H9" i="26"/>
  <c r="G9" i="26"/>
  <c r="J8" i="26"/>
  <c r="H8" i="26"/>
  <c r="J7" i="26"/>
  <c r="H7" i="26"/>
  <c r="J6" i="26"/>
  <c r="H6" i="26"/>
  <c r="J5" i="26"/>
  <c r="H5" i="26"/>
  <c r="J4" i="26"/>
  <c r="J9" i="26" s="1"/>
  <c r="H4" i="26"/>
  <c r="F4" i="26"/>
  <c r="F5" i="26"/>
  <c r="F6" i="26"/>
  <c r="F7" i="26"/>
  <c r="J9" i="27"/>
  <c r="H9" i="27"/>
  <c r="K8" i="27"/>
  <c r="I8" i="27"/>
  <c r="I7" i="27"/>
  <c r="K7" i="27" s="1"/>
  <c r="K6" i="27"/>
  <c r="I6" i="27"/>
  <c r="I5" i="27"/>
  <c r="K5" i="27" s="1"/>
  <c r="K4" i="27"/>
  <c r="I4" i="27"/>
  <c r="L9" i="28"/>
  <c r="O4" i="28"/>
  <c r="O9" i="28" s="1"/>
  <c r="M4" i="28"/>
  <c r="M5" i="28"/>
  <c r="O5" i="28"/>
  <c r="M6" i="28"/>
  <c r="O6" i="28"/>
  <c r="M7" i="28"/>
  <c r="O7" i="28"/>
  <c r="M8" i="28"/>
  <c r="O8" i="28"/>
  <c r="K8" i="28"/>
  <c r="K9" i="20" l="1"/>
  <c r="I9" i="20"/>
  <c r="K9" i="21"/>
  <c r="I9" i="21"/>
  <c r="N9" i="22"/>
  <c r="N5" i="22"/>
  <c r="K9" i="23"/>
  <c r="I9" i="23"/>
  <c r="K9" i="24"/>
  <c r="J9" i="25"/>
  <c r="K9" i="27"/>
  <c r="I9" i="27"/>
  <c r="N9" i="28" l="1"/>
  <c r="M9" i="28"/>
  <c r="G4" i="12" l="1"/>
  <c r="G5" i="12"/>
  <c r="K4" i="28" l="1"/>
  <c r="K5" i="28"/>
  <c r="K6" i="28"/>
  <c r="K7" i="28"/>
  <c r="G4" i="27"/>
  <c r="G5" i="27"/>
  <c r="G6" i="27"/>
  <c r="G7" i="27"/>
  <c r="G8" i="27"/>
  <c r="F8" i="26"/>
  <c r="F4" i="25"/>
  <c r="F5" i="25"/>
  <c r="F6" i="25"/>
  <c r="F7" i="25"/>
  <c r="F8" i="25"/>
  <c r="G4" i="24"/>
  <c r="G5" i="24"/>
  <c r="G6" i="24"/>
  <c r="G7" i="24"/>
  <c r="G8" i="24"/>
  <c r="G4" i="23"/>
  <c r="G5" i="23"/>
  <c r="G6" i="23"/>
  <c r="G7" i="23"/>
  <c r="G8" i="23"/>
  <c r="J4" i="22"/>
  <c r="J5" i="22"/>
  <c r="J6" i="22"/>
  <c r="J7" i="22"/>
  <c r="J8" i="22"/>
  <c r="G4" i="21"/>
  <c r="G5" i="21"/>
  <c r="G6" i="21"/>
  <c r="G7" i="21"/>
  <c r="G8" i="21"/>
  <c r="G4" i="20"/>
  <c r="G5" i="20"/>
  <c r="G6" i="20"/>
  <c r="G7" i="20"/>
  <c r="G8" i="20"/>
  <c r="G4" i="19"/>
  <c r="G5" i="19"/>
  <c r="G6" i="19"/>
  <c r="G7" i="19"/>
  <c r="G8" i="19"/>
  <c r="F4" i="18"/>
  <c r="F5" i="18"/>
  <c r="F6" i="18"/>
  <c r="F7" i="18"/>
  <c r="F8" i="18"/>
  <c r="G8" i="17"/>
  <c r="G4" i="16"/>
  <c r="G5" i="16"/>
  <c r="G6" i="16"/>
  <c r="G7" i="16"/>
  <c r="G8" i="16"/>
  <c r="G4" i="15"/>
  <c r="G5" i="15"/>
  <c r="G6" i="15"/>
  <c r="G7" i="15"/>
  <c r="G8" i="15"/>
  <c r="F4" i="14"/>
  <c r="F5" i="14"/>
  <c r="F6" i="14"/>
  <c r="F7" i="14"/>
  <c r="F8" i="14"/>
  <c r="G4" i="13"/>
  <c r="G5" i="13"/>
  <c r="G6" i="13"/>
  <c r="G7" i="13"/>
  <c r="G8" i="13"/>
  <c r="G6" i="12"/>
  <c r="G7" i="12"/>
  <c r="G8" i="12"/>
  <c r="G4" i="11"/>
  <c r="G5" i="11"/>
  <c r="G6" i="11"/>
  <c r="G7" i="11"/>
  <c r="G8" i="11"/>
  <c r="F4" i="10"/>
  <c r="F5" i="10"/>
  <c r="F6" i="10"/>
  <c r="F7" i="10"/>
  <c r="F8" i="10"/>
  <c r="F4" i="9"/>
  <c r="F5" i="9"/>
  <c r="F6" i="9"/>
  <c r="F7" i="9"/>
  <c r="F8" i="9"/>
  <c r="G4" i="8"/>
  <c r="G5" i="8"/>
  <c r="G6" i="8"/>
  <c r="G7" i="8"/>
  <c r="G8" i="8"/>
  <c r="F4" i="7"/>
  <c r="F5" i="7"/>
  <c r="F6" i="7"/>
  <c r="F7" i="7"/>
  <c r="F8" i="7"/>
  <c r="G8" i="6"/>
  <c r="G4" i="5"/>
  <c r="G5" i="5"/>
  <c r="G6" i="5"/>
  <c r="G7" i="5"/>
  <c r="G8" i="5"/>
  <c r="F4" i="4"/>
  <c r="F5" i="4"/>
  <c r="F6" i="4"/>
  <c r="F7" i="4"/>
  <c r="F8" i="4"/>
  <c r="F4" i="3"/>
  <c r="F5" i="3"/>
  <c r="F6" i="3"/>
  <c r="F7" i="3"/>
  <c r="F8" i="3"/>
  <c r="H4" i="2"/>
  <c r="H5" i="2"/>
  <c r="H6" i="2"/>
  <c r="H7" i="2"/>
  <c r="H8" i="2"/>
  <c r="G8" i="1"/>
  <c r="E5" i="29" l="1"/>
  <c r="E7" i="29"/>
  <c r="E6" i="29"/>
  <c r="E8" i="29"/>
</calcChain>
</file>

<file path=xl/sharedStrings.xml><?xml version="1.0" encoding="utf-8"?>
<sst xmlns="http://schemas.openxmlformats.org/spreadsheetml/2006/main" count="796" uniqueCount="90">
  <si>
    <t>Klawiatura dla osoby slabowidzącej</t>
  </si>
  <si>
    <t>5.</t>
  </si>
  <si>
    <t xml:space="preserve">Wizualizer </t>
  </si>
  <si>
    <t>4.</t>
  </si>
  <si>
    <t>Tablica interaktywna z systemem mocowania</t>
  </si>
  <si>
    <t>3.</t>
  </si>
  <si>
    <t>Projektor z systemem mocowania</t>
  </si>
  <si>
    <t>2.</t>
  </si>
  <si>
    <t>Komputer przenośny z oprogramowaniem</t>
  </si>
  <si>
    <t>1.</t>
  </si>
  <si>
    <t>RAZEM</t>
  </si>
  <si>
    <t>SP 107 ilość sztuk na salę</t>
  </si>
  <si>
    <t>Opis</t>
  </si>
  <si>
    <t>Nazwa</t>
  </si>
  <si>
    <t>L.p</t>
  </si>
  <si>
    <t>Razem</t>
  </si>
  <si>
    <t>SP 20 ilośc sztuk na salę</t>
  </si>
  <si>
    <t>SP 30 Ilość sztuk na salę</t>
  </si>
  <si>
    <t>SP 38 ilośc sztuk na salę</t>
  </si>
  <si>
    <t>SP 58 ilość sztuk na salę</t>
  </si>
  <si>
    <t>SP 65 ilość sztuk na salę</t>
  </si>
  <si>
    <t>SP 67 ilość sztuk na salę</t>
  </si>
  <si>
    <t>SP 73 ilość sztuk na salę</t>
  </si>
  <si>
    <t>SP 78 ilość sztuk na salę</t>
  </si>
  <si>
    <t>SP 8 ilość sztuk na salę</t>
  </si>
  <si>
    <t>SP 80 ilość sztuk na salę</t>
  </si>
  <si>
    <t>119.</t>
  </si>
  <si>
    <t>80.</t>
  </si>
  <si>
    <t>63.</t>
  </si>
  <si>
    <t>51.</t>
  </si>
  <si>
    <t>27.</t>
  </si>
  <si>
    <t>SP 85 ilość sztuk na salę</t>
  </si>
  <si>
    <t>SP 93 ilość sztuk na salę</t>
  </si>
  <si>
    <t>SP 96 ilość sztuk na salę</t>
  </si>
  <si>
    <t>SP 98 ilość sztuk na salę</t>
  </si>
  <si>
    <t>SP 97 ilość sztuk na salę</t>
  </si>
  <si>
    <t>SP 40 ilość sztuk na salę</t>
  </si>
  <si>
    <t>SP 22 ilość sztuk na salę</t>
  </si>
  <si>
    <t>SP 2 ilość sztuk na salę</t>
  </si>
  <si>
    <t>SP 12 ilość sztuk na salę</t>
  </si>
  <si>
    <t>SP 19 ilość sztuk na salę</t>
  </si>
  <si>
    <t>SP 44 ilość sztuk na salę</t>
  </si>
  <si>
    <t>SP 84 ilość sztuk na salę</t>
  </si>
  <si>
    <t>SP 74 ilość sztuk na salę</t>
  </si>
  <si>
    <t>SP 95 ilość sztuk na salę</t>
  </si>
  <si>
    <t>SP 108 ilość sztuk na salę</t>
  </si>
  <si>
    <t>SP 109 ilość sztuk na salę</t>
  </si>
  <si>
    <t>SP 113 Ilość sztuk na salę</t>
  </si>
  <si>
    <t>SUMA</t>
  </si>
  <si>
    <t xml:space="preserve">1. Projekcja Krótkoogniskowa  2. Technologia wyświetlania DLP 3. Rozdzielczość rzeczywista Min. 1024 x 768 (XGA) 4. Obsługiwana rozdzielczość ‎VGA (640 x 480) to UXGA (1600 x 1200)‎ 5. Jasność Min. 3000 ANSI Lumenów  6. Kontrast statyczny Min. 13 000:1 7. Obiektyw Obiektyw‎ F = 2.6 f = 6.9 mm‎ Współczynnik projekcji (przekątna @ odległość) maksymalnie 0.61 8. Proporcje obrazu Min. 4:3 9. Trwałość źródła światła  Min. do 10000 h (w trybie oszczędnym) 
10. Kompatybilność ze standardami wideo - NTSC - PAL - SECAM
11. Audio Głośnik 10W
12. Gniazda we/wy Min. 2 x 15-pin D-Sub In Min. 1 x 15-pin D-Sub Out Min. 1 x HDMI Min. 1 x Audio In  Min. 1 x Audio Out  Min. 1 x mini USB (Type mini B) 
Min. 1 x RS-232 (COM) 
13. Poziom hałasu Maksymalnie 32 dB
14. Pobór mocy Maksymalnie 270 W
15. Pozostałe parametry - zamrożenie ekranu - manualna korekcja efektu trapezowego
16. Dodatkowe wyposażenie Regulowany uchwyt do montażu do ściany (nad tablicą interaktywną) Kabel HDMI 5 lub 10m, w zależności od miejsca instalacji
Kabel zasilający 5 lub 10m, w zależności od miejsca instalacji
17. Certyfikaty (należy dołączyć do oferty) Deklaracja zgodności CE
18. Inne Montaż do ściany, przewody poprowadzone w korytkach
19. Gwarancja 3 lata, na lampę 1 rok lub 2000 godz., naprawa 14 dni od zgłoszenia, w miejscu instalacji
</t>
  </si>
  <si>
    <t xml:space="preserve">
1. Przekątna Min. 80'' 
2. Powierzchnia robocza Min. 79” 
3. Proporcje obrazu Min. 4:3
4. Suchościeralna Tak
5. Matowa Tak
6. Obsługa Dowolny wskaźnik (palec, pisak)
7. Technologia wyświetlacza Optyczna lub podczerwień
8. Złącza 1 x USB 2.0 
9. Czas reakcji  Max. 8 ms 
10 Dokładność odczytu 1mm
11. Oprogramowanie Oprogramowanie umożliwiające prawidłowe podłączenie tablicy z komputerem i wyświetlanie obrazu z pulpitu w języku polskim. Inne funkcje:
- dodawanie stron w różnych kolorach - przechwytywanie (zrzuty) ekranu i pulpitu - cofanie i ponawianie zmian - podział ekranu na 2 lub 4 części
- opcje pisaka (grubość, kolor, długopis, podkreślacz, długopis teksturowy, rozpoznawanie pisma odręcznego) - wstawianie figur geometrycznych
- gumka - wstawianie pola tekstowego - narzędzia linijka, ekierka, cyrkiel, kątomierz - możliwość wyboru tła slajdu (jednolity kolor, kratka, linie poziome lub pionowe, pięciolinia, linie do nauki pisania, szachownica) - wstawianie do projektu obrazów i filmów
12. Obsługiwane systemy operacyjne Windows 7, Windows 8, Windows 8.1, Windows 10 
13. Akcesoria w zestawie - Instrukcja obsługi (tablicy i oprogramowania) – wersja papierowa w języku polskim - Pisaki (2 szt) - kompatybilny przewód USB 5m lub 10m w zależności od miejsca instalacji - Uchwyty do montażu na ścianie
14. Certyfikat (należy dołączyć do oferty) Deklaracja zgodności CE
15. Inne Montaż na ściennie, przewody poprowadzone w korytkach
16. Gwarancja 3 lata, naprawa 14 dni od zgłoszenia, naprawa w miejscu instalacji
</t>
  </si>
  <si>
    <t xml:space="preserve">1. Typ Przenośny, 
2. Zastosowanie Skanowanie, Wizualizacja obiektów (w tym 3D) podczas prezentacji, Nagrywanie dźwięku
3.  Kolor 24 bit
4.  Obszar roboczy do A3
5.  Rozdzielczość obrazu 2592 × 1944
6. Odświeżanie 30 fps (klatek na sekundę)
7. AGC/AEC/ balans bieli Auto
8. Format obrazu PNG, JPG, BMP, TIFF, PDF
9. Format Video AVI
10. Port USB 2.0
11. Zasilanie Port USB
12. Oświetlenie  lampa LED
13. Gwarancja 2 lata, naprawa 14 dni od zgłoszenia, naprawa w miejscu instalacji
</t>
  </si>
  <si>
    <t xml:space="preserve">1. Przeznaczenie dla osób słabowidzących
2. Budowa Oznaczenia czterokrotnie większe niż na standardowej klawiaturze. Kompaktowa konstrukcja i standardowy układ klawiszy z wydzieloną sekcją strzałek i klawiaturą numeryczną. 
Duży kontrast: żółte klawisze z czarnymi, z pogrubionymi i powiększonymi oznaczeniami.
3.  Kompatybilność Windows 10 bez dodatkowego oprogramowania i sterowników
4.  Port USB
5. Gwarancja 2 lata, naprawa 14 dni od zgłoszenia, naprawa w miejscu instalacji
</t>
  </si>
  <si>
    <t xml:space="preserve">WARTOŚĆ NETTO </t>
  </si>
  <si>
    <t>WARTOŚĆ BRUTTO</t>
  </si>
  <si>
    <t>VAT w zł</t>
  </si>
  <si>
    <t>SPRZĘT PROPONOWANY PRZEZ WYKONAWCĘ</t>
  </si>
  <si>
    <t>VAT ODWRÓCONY NIE MA ZASTOSOWANIA:</t>
  </si>
  <si>
    <t>VAT ODWRÓCONY NIE MA ZASTOSOWANIA</t>
  </si>
  <si>
    <t>CENA JEDNOSTKOWA NETTO</t>
  </si>
  <si>
    <r>
      <t>MAKSYMALNY BUDŻET SZKÓŁ PODSTAWOWYCH:</t>
    </r>
    <r>
      <rPr>
        <b/>
        <sz val="14"/>
        <color rgb="FFFF0000"/>
        <rFont val="Calibri"/>
        <family val="2"/>
        <charset val="238"/>
        <scheme val="minor"/>
      </rPr>
      <t xml:space="preserve"> 540 150,00</t>
    </r>
  </si>
  <si>
    <r>
      <t xml:space="preserve">MAKSYMALNY BUDŻET SZKOŁY PODSTAWOWEJ NR 107: </t>
    </r>
    <r>
      <rPr>
        <b/>
        <sz val="14"/>
        <color rgb="FFFF0000"/>
        <rFont val="Calibri"/>
        <family val="2"/>
        <charset val="238"/>
        <scheme val="minor"/>
      </rPr>
      <t>26 650,00</t>
    </r>
  </si>
  <si>
    <r>
      <t xml:space="preserve">MAKSYMALNY BUDŻET SZKOŁY PODSTAWOWEJ NR 20: </t>
    </r>
    <r>
      <rPr>
        <b/>
        <sz val="14"/>
        <color rgb="FFFF0000"/>
        <rFont val="Calibri"/>
        <family val="2"/>
        <charset val="238"/>
        <scheme val="minor"/>
      </rPr>
      <t>27 150,00</t>
    </r>
  </si>
  <si>
    <r>
      <t xml:space="preserve">MAKSYMALNY BUDŻET SZKOŁY PODSTAWOWEJ NR 30: </t>
    </r>
    <r>
      <rPr>
        <b/>
        <sz val="14"/>
        <color rgb="FFFF0000"/>
        <rFont val="Calibri"/>
        <family val="2"/>
        <charset val="238"/>
        <scheme val="minor"/>
      </rPr>
      <t>12 450,00</t>
    </r>
  </si>
  <si>
    <r>
      <t>MAKSYMALNY BUDŻET SZKOŁY PODSTAWOWEJ NR 38 w ZSP 2:</t>
    </r>
    <r>
      <rPr>
        <b/>
        <sz val="14"/>
        <color rgb="FFFF0000"/>
        <rFont val="Calibri"/>
        <family val="2"/>
        <charset val="238"/>
        <scheme val="minor"/>
      </rPr>
      <t xml:space="preserve"> 7 500,00</t>
    </r>
  </si>
  <si>
    <r>
      <t xml:space="preserve">MAKSYMALNY BUDŻET SZKOŁY PODSTAWOWEJ NR 58 w ZSP 8: </t>
    </r>
    <r>
      <rPr>
        <b/>
        <sz val="14"/>
        <color rgb="FFFF0000"/>
        <rFont val="Calibri"/>
        <family val="2"/>
        <charset val="238"/>
        <scheme val="minor"/>
      </rPr>
      <t>18 100,00</t>
    </r>
  </si>
  <si>
    <r>
      <t xml:space="preserve">MAKSYMALNY BUDŻET SZKOŁY PODSTAWOWEJ NR 65: </t>
    </r>
    <r>
      <rPr>
        <b/>
        <sz val="14"/>
        <color rgb="FFFF0000"/>
        <rFont val="Calibri"/>
        <family val="2"/>
        <charset val="238"/>
        <scheme val="minor"/>
      </rPr>
      <t>24 900,00</t>
    </r>
  </si>
  <si>
    <r>
      <t xml:space="preserve">MAKSYMALNY BUDŻET SZKOŁY PODSTAWOWEJ NR 67 w ZSP 13: </t>
    </r>
    <r>
      <rPr>
        <b/>
        <sz val="14"/>
        <color rgb="FFFF0000"/>
        <rFont val="Calibri"/>
        <family val="2"/>
        <charset val="238"/>
        <scheme val="minor"/>
      </rPr>
      <t>12 450,00</t>
    </r>
  </si>
  <si>
    <r>
      <t>MAKSYMALNY BUDŻET SZKOŁY PODSTAWOWEJ NR 73:</t>
    </r>
    <r>
      <rPr>
        <b/>
        <sz val="14"/>
        <color rgb="FFFF0000"/>
        <rFont val="Calibri"/>
        <family val="2"/>
        <charset val="238"/>
        <scheme val="minor"/>
      </rPr>
      <t xml:space="preserve"> 21 400,00</t>
    </r>
  </si>
  <si>
    <r>
      <t xml:space="preserve">MAKSYMALNY BUDŻET SZKOŁY PODSTAWOWEJ NR 78: </t>
    </r>
    <r>
      <rPr>
        <b/>
        <sz val="14"/>
        <color rgb="FFFF0000"/>
        <rFont val="Calibri"/>
        <family val="2"/>
        <charset val="238"/>
        <scheme val="minor"/>
      </rPr>
      <t>12 450,00</t>
    </r>
  </si>
  <si>
    <r>
      <t xml:space="preserve">MAKSYMALNY BUDŻET SZKOŁY PODSTAWOWEJ NR 8: </t>
    </r>
    <r>
      <rPr>
        <b/>
        <sz val="14"/>
        <color rgb="FFFF0000"/>
        <rFont val="Calibri"/>
        <family val="2"/>
        <charset val="238"/>
        <scheme val="minor"/>
      </rPr>
      <t>10 700,00</t>
    </r>
  </si>
  <si>
    <r>
      <t xml:space="preserve">MAKSYMALNY BUDŻET SZKOŁY PODSTAWOWEJ NR 80: </t>
    </r>
    <r>
      <rPr>
        <b/>
        <sz val="14"/>
        <color rgb="FFFF0000"/>
        <rFont val="Calibri"/>
        <family val="2"/>
        <charset val="238"/>
        <scheme val="minor"/>
      </rPr>
      <t>24 900,00</t>
    </r>
  </si>
  <si>
    <r>
      <t xml:space="preserve">MAKSYMALNY BUDŻET SZERMIEJCZEJ SPORTOWEJ SZKOŁY PODSTAWOWEJ NR 85: </t>
    </r>
    <r>
      <rPr>
        <b/>
        <sz val="14"/>
        <color rgb="FFFF0000"/>
        <rFont val="Calibri"/>
        <family val="2"/>
        <charset val="238"/>
        <scheme val="minor"/>
      </rPr>
      <t>24 900,00</t>
    </r>
  </si>
  <si>
    <r>
      <t xml:space="preserve">MAKSYMALNY BUDŻET SZKOŁY PODSTAWOWEJ NR 93: </t>
    </r>
    <r>
      <rPr>
        <b/>
        <sz val="14"/>
        <color rgb="FFFF0000"/>
        <rFont val="Calibri"/>
        <family val="2"/>
        <charset val="238"/>
        <scheme val="minor"/>
      </rPr>
      <t>24 900,00</t>
    </r>
  </si>
  <si>
    <r>
      <t xml:space="preserve">MAKSYMALNY BUDŻET SZKOŁY PODSTAWOWEJ NR 96: </t>
    </r>
    <r>
      <rPr>
        <b/>
        <sz val="14"/>
        <color rgb="FFFF0000"/>
        <rFont val="Calibri"/>
        <family val="2"/>
        <charset val="238"/>
        <scheme val="minor"/>
      </rPr>
      <t>12 450,00</t>
    </r>
  </si>
  <si>
    <r>
      <t xml:space="preserve">MAKSYMALNY BUDŻET SZKOŁY PODSTAWOWEJ NR 98: </t>
    </r>
    <r>
      <rPr>
        <b/>
        <sz val="14"/>
        <color rgb="FFFF0000"/>
        <rFont val="Calibri"/>
        <family val="2"/>
        <charset val="238"/>
        <scheme val="minor"/>
      </rPr>
      <t>11 700,00</t>
    </r>
  </si>
  <si>
    <r>
      <t xml:space="preserve">MAKSYMALNY BUDŻET SZKOŁY PODSTAWOWEJ NR 97: </t>
    </r>
    <r>
      <rPr>
        <b/>
        <sz val="14"/>
        <color rgb="FFFF0000"/>
        <rFont val="Calibri"/>
        <family val="2"/>
        <charset val="238"/>
        <scheme val="minor"/>
      </rPr>
      <t>21 400,00</t>
    </r>
  </si>
  <si>
    <r>
      <t xml:space="preserve">MAKSYMALNY BUDŻET SZKOŁY PODSTAWOWEJ NR 40 w ZSP 4: </t>
    </r>
    <r>
      <rPr>
        <b/>
        <sz val="14"/>
        <color rgb="FFFF0000"/>
        <rFont val="Calibri"/>
        <family val="2"/>
        <charset val="238"/>
        <scheme val="minor"/>
      </rPr>
      <t>24 900,00</t>
    </r>
  </si>
  <si>
    <r>
      <t>MAKSYMALNY BUDŻET SZKOŁY PODSTAWOWEJ NR 22 w ZSP20:</t>
    </r>
    <r>
      <rPr>
        <b/>
        <sz val="14"/>
        <color rgb="FFFF0000"/>
        <rFont val="Calibri"/>
        <family val="2"/>
        <charset val="238"/>
        <scheme val="minor"/>
      </rPr>
      <t xml:space="preserve"> 12 450,00</t>
    </r>
  </si>
  <si>
    <r>
      <t xml:space="preserve">MAKSYMALNY BUDŻET SZKOŁY PODSTAWOWEJ NR 2: </t>
    </r>
    <r>
      <rPr>
        <b/>
        <sz val="14"/>
        <color rgb="FFFF0000"/>
        <rFont val="Calibri"/>
        <family val="2"/>
        <charset val="238"/>
        <scheme val="minor"/>
      </rPr>
      <t>24 900,00</t>
    </r>
  </si>
  <si>
    <r>
      <t xml:space="preserve">MAKSYMALNY BUDŻET SZKOŁY PODSTAWOWEJ NR 12: </t>
    </r>
    <r>
      <rPr>
        <b/>
        <sz val="14"/>
        <color rgb="FFFF0000"/>
        <rFont val="Calibri"/>
        <family val="2"/>
        <charset val="238"/>
        <scheme val="minor"/>
      </rPr>
      <t>21 500,00</t>
    </r>
  </si>
  <si>
    <r>
      <t xml:space="preserve">MAKSYMALNY BUDŻET SZKOŁY PODSTAWOWEJ NR 19 w ZSP 7: </t>
    </r>
    <r>
      <rPr>
        <b/>
        <sz val="14"/>
        <color rgb="FFFF0000"/>
        <rFont val="Calibri"/>
        <family val="2"/>
        <charset val="238"/>
        <scheme val="minor"/>
      </rPr>
      <t>14 200,00</t>
    </r>
  </si>
  <si>
    <r>
      <t xml:space="preserve">MAKSYMALNY BUDŻET SZKOŁY PODSTAWOWEJ NR 44: </t>
    </r>
    <r>
      <rPr>
        <b/>
        <sz val="14"/>
        <color rgb="FFFF0000"/>
        <rFont val="Calibri"/>
        <family val="2"/>
        <charset val="238"/>
        <scheme val="minor"/>
      </rPr>
      <t>23 500,00</t>
    </r>
  </si>
  <si>
    <r>
      <t xml:space="preserve">MAKSYMALNY BUDŻET SZKOŁY PODSTAWOWEJ NR 84: </t>
    </r>
    <r>
      <rPr>
        <b/>
        <sz val="14"/>
        <color rgb="FFFF0000"/>
        <rFont val="Calibri"/>
        <family val="2"/>
        <charset val="238"/>
        <scheme val="minor"/>
      </rPr>
      <t>0,00zł</t>
    </r>
  </si>
  <si>
    <r>
      <t xml:space="preserve">MAKSYMALNY BUDŻET SZKOŁY PODSTAWOWEJ NR 74: </t>
    </r>
    <r>
      <rPr>
        <b/>
        <sz val="14"/>
        <color rgb="FFFF0000"/>
        <rFont val="Calibri"/>
        <family val="2"/>
        <charset val="238"/>
        <scheme val="minor"/>
      </rPr>
      <t>24 900,00</t>
    </r>
  </si>
  <si>
    <r>
      <t xml:space="preserve">MAKSYMALNY BUDŻET SZKOŁY PODSTAWOWEJ NR 95: </t>
    </r>
    <r>
      <rPr>
        <b/>
        <sz val="14"/>
        <color rgb="FFFF0000"/>
        <rFont val="Calibri"/>
        <family val="2"/>
        <charset val="238"/>
        <scheme val="minor"/>
      </rPr>
      <t>12 450,00</t>
    </r>
  </si>
  <si>
    <r>
      <t>MAKSYMALNY BUDŻET SZKOŁY PODSTAWOWEJ NR 108:</t>
    </r>
    <r>
      <rPr>
        <b/>
        <sz val="14"/>
        <color rgb="FFFF0000"/>
        <rFont val="Calibri"/>
        <family val="2"/>
        <charset val="238"/>
        <scheme val="minor"/>
      </rPr>
      <t xml:space="preserve"> 12 450,00</t>
    </r>
  </si>
  <si>
    <r>
      <t xml:space="preserve">MAKSYMALNY BUDŻET SZKOŁY PODSTAWOWEJ NR 109: </t>
    </r>
    <r>
      <rPr>
        <b/>
        <sz val="14"/>
        <color rgb="FFFF0000"/>
        <rFont val="Calibri"/>
        <family val="2"/>
        <charset val="238"/>
        <scheme val="minor"/>
      </rPr>
      <t>200,00</t>
    </r>
  </si>
  <si>
    <r>
      <t xml:space="preserve">MAKSYMALNY BUDŻET SZKOŁY PODSTAWOWEJ NR 113 w ZSP1: </t>
    </r>
    <r>
      <rPr>
        <b/>
        <sz val="14"/>
        <color rgb="FFFF0000"/>
        <rFont val="Calibri"/>
        <family val="2"/>
        <charset val="238"/>
        <scheme val="minor"/>
      </rPr>
      <t>74 700,00</t>
    </r>
  </si>
  <si>
    <t xml:space="preserve">1. Typ Komputer przenośny typu notebook z ekranem 15,6" o rozdzielczości: 1366 x 768 w technologii LED, przeciwodblaskowy
2. Procesor Procesor klasy x86, 2 rdzeniowy, zaprojektowany do pracy w komputerach przenośnych. Zaoferowany procesor musi uzyskiwać w teście Passmark CPU Mark wynik min.: 4500 punktów (wynik zaproponowanego procesora musi znajdować się na stronie http://www.cpubenchmark.net)
3. Pamięć operacyjna RAM 4GB DDR4 2133MHz, możliwość rozbudowy do min 8GB
4. Parametry pamięci masowej Min. 500 GB SATA
5. Karta graficzna Zintegrowana w procesorze z możliwością dynamicznego przydzielenia pamięci systemowej, ze sprzętowym wsparciem dla DirectX 11, Shader 5.0, osiągająca w teście Passmark G3D Mark wynik na poziomie min.: 900 punktów (wynik zaproponowanej grafiki musi znajdować się na stronie http://www.videocardbenchmark.net)
6. Wbudowane porty i złącza: Min. 2 porty USB 2.0 Min. 1 port USB 3.0 Min. 1 port HDMI Min. 1 port VGA Min. 1 gniazdo stereo słuchawkowe/mikrofonowe combo
Min. 1 gniazdo zasilacza pr. zm. Min. 1 port RJ-45  7. Karta sieciowa LAN 10/100/1000 Ethernet RJ 45 zintegrowana z płytą główną oraz WLAN 802.11b/g/n/ac wraz z Bluetooth 4.1 COMBO 8. Wyposażenie multimedialne Karta dźwiękowa zgodna z HD AUDIO, wbudowane 1,5W głośniki stereo Wbudowana w obudowę matrycy kamera HD 720p z mikrofonem 9. Klawiatura W układzie US -QWERTY, odporna na zalanie, min. 101 klawiszy z wydzieloną z prawej strony strefą klawiszy numerycznych
10. Urządzenie wskazujące Tabliczka dotykowa ClickPad z obsługą gestów wielodotykowych 11. Napęd DVD Wbudowany napęd optyczny 8x DVD +/- RW DL.
Dołączone oprogramowanie do nagrywania i odtwarzania. 12. Wymagania dotyczące baterii i zasilania Min. 31Wh, Li-Ion. Czas pracy na baterii wg dokumentacji producenta min. 6 godzin. Zasilacz o mocy min. 45W
13. System operacyjny System operacyjny Windows 10 Pro 64-bit PL, zainstalowany, aktywowany lub system równoważny – przez równoważność rozumie się pełną funkcjonalność jaką oferuje system operacyjny Windows 10 Pro 64-bit PL
14. Oprogramowanie biurowe Office 2016 Academic (licencja na użytkownika końcowego), zainstalowany 
15. Certyfikaty i standardy - Certyfikat ISO9001:2000 lub certyfikat równoważny dla producenta sprzętu - - Certyfikat ISO 14001 lub certyfikat równoważny dla producenta sprzętu - - Deklaracja zgodności CE - - Certyfikat EPEAT na poziomie GOLD dla Polski, wymagany wpis dotyczący oferowanej stacji dostępowej w internetowym katalogu http://www.epeat.net 
16. Ergonomia Głośność Sound Pressure mierzona zgodnie z normą ISO 7779 lub certyfikat równoważny oraz wykazana zgodnie z normą ISO 9296 lub certyfikat równoważny w pozycji operatora w trybie (IDLE) wynosząca maksymalnie  24 (LpAm, decibels)
17. Waga i wymiary Waga max. 2,5 kg z baterią
18. Wymagania dodatkowe Torba.
19. Wsparcie  techniczne Dostęp do najnowszych sterowników i uaktualnień na stronie producenta zestawu realizowany poprzez podanie na dedykowanej stronie internetowej producenta numeru seryjnego lub modelu komputera.
20. Gwarancja producenta 5 lat, naprawa następny dzień roboczy od zgłoszenia, w miejscu instalacji, uszkodzony dysk pozostaje u Zamawiającego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</si>
</sst>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indexed="10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66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1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4" fontId="2" fillId="3" borderId="1" xfId="0" applyNumberFormat="1" applyFont="1" applyFill="1" applyBorder="1" applyAlignment="1" applyProtection="1">
      <alignment horizontal="center" vertical="center"/>
      <protection locked="0"/>
    </xf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4" fontId="8" fillId="3" borderId="1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8" xfId="0" applyNumberFormat="1" applyFont="1" applyFill="1" applyBorder="1" applyAlignment="1" applyProtection="1">
      <alignment horizontal="center" vertical="center"/>
      <protection locked="0"/>
    </xf>
    <xf numFmtId="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1" fontId="2" fillId="0" borderId="1" xfId="1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4" xfId="1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vertical="center"/>
      <protection locked="0"/>
    </xf>
    <xf numFmtId="1" fontId="2" fillId="2" borderId="1" xfId="1" applyNumberFormat="1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43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1" fontId="2" fillId="0" borderId="7" xfId="1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right" wrapText="1"/>
      <protection locked="0"/>
    </xf>
    <xf numFmtId="0" fontId="8" fillId="0" borderId="10" xfId="0" applyFont="1" applyBorder="1" applyAlignment="1" applyProtection="1">
      <alignment horizontal="right" wrapText="1"/>
      <protection locked="0"/>
    </xf>
    <xf numFmtId="0" fontId="8" fillId="0" borderId="11" xfId="0" applyFont="1" applyBorder="1" applyAlignment="1" applyProtection="1">
      <alignment horizontal="right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protection locked="0"/>
    </xf>
    <xf numFmtId="0" fontId="13" fillId="0" borderId="1" xfId="0" applyFont="1" applyFill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right" wrapText="1"/>
      <protection locked="0"/>
    </xf>
    <xf numFmtId="0" fontId="12" fillId="0" borderId="13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13" fillId="0" borderId="14" xfId="0" applyFont="1" applyFill="1" applyBorder="1" applyAlignment="1" applyProtection="1">
      <alignment horizontal="left" vertical="center"/>
      <protection locked="0"/>
    </xf>
    <xf numFmtId="0" fontId="13" fillId="0" borderId="12" xfId="0" applyFont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wrapText="1"/>
      <protection locked="0"/>
    </xf>
    <xf numFmtId="0" fontId="8" fillId="0" borderId="10" xfId="0" applyFont="1" applyBorder="1" applyAlignment="1" applyProtection="1">
      <alignment horizontal="center" wrapText="1"/>
      <protection locked="0"/>
    </xf>
    <xf numFmtId="0" fontId="8" fillId="0" borderId="11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protection locked="0"/>
    </xf>
    <xf numFmtId="0" fontId="11" fillId="0" borderId="12" xfId="0" applyFont="1" applyBorder="1" applyAlignment="1" applyProtection="1"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9"/>
  <sheetViews>
    <sheetView topLeftCell="A6" zoomScale="80" zoomScaleNormal="80" workbookViewId="0">
      <selection activeCell="C6" sqref="C6"/>
    </sheetView>
  </sheetViews>
  <sheetFormatPr defaultRowHeight="15" x14ac:dyDescent="0.25"/>
  <cols>
    <col min="1" max="1" width="9.140625" style="5"/>
    <col min="2" max="2" width="24.5703125" style="5" customWidth="1"/>
    <col min="3" max="3" width="102.28515625" style="5" customWidth="1"/>
    <col min="4" max="4" width="24.42578125" style="5" customWidth="1"/>
    <col min="5" max="6" width="11.85546875" style="5" customWidth="1"/>
    <col min="7" max="7" width="10.5703125" style="5" customWidth="1"/>
    <col min="8" max="40" width="9.140625" style="5"/>
    <col min="41" max="90" width="9.140625" style="6"/>
    <col min="91" max="16384" width="9.140625" style="7"/>
  </cols>
  <sheetData>
    <row r="1" spans="1:9" ht="39.75" customHeight="1" x14ac:dyDescent="0.25">
      <c r="A1" s="54" t="s">
        <v>57</v>
      </c>
      <c r="B1" s="55"/>
      <c r="C1" s="55"/>
      <c r="D1" s="55"/>
      <c r="E1" s="55"/>
      <c r="F1" s="55"/>
      <c r="G1" s="55"/>
      <c r="H1" s="55"/>
      <c r="I1" s="55"/>
    </row>
    <row r="2" spans="1:9" ht="42" customHeight="1" x14ac:dyDescent="0.25">
      <c r="A2" s="56" t="s">
        <v>60</v>
      </c>
      <c r="B2" s="57"/>
      <c r="C2" s="57"/>
      <c r="D2" s="57"/>
      <c r="E2" s="57"/>
      <c r="F2" s="57"/>
      <c r="G2" s="57"/>
      <c r="H2" s="57"/>
      <c r="I2" s="57"/>
    </row>
    <row r="3" spans="1:9" ht="38.25" customHeight="1" x14ac:dyDescent="0.25">
      <c r="A3" s="24" t="s">
        <v>14</v>
      </c>
      <c r="B3" s="25" t="s">
        <v>13</v>
      </c>
      <c r="C3" s="24" t="s">
        <v>12</v>
      </c>
      <c r="D3" s="9" t="s">
        <v>56</v>
      </c>
      <c r="E3" s="10" t="s">
        <v>48</v>
      </c>
      <c r="F3" s="11" t="s">
        <v>59</v>
      </c>
      <c r="G3" s="12" t="s">
        <v>53</v>
      </c>
      <c r="H3" s="11" t="s">
        <v>55</v>
      </c>
      <c r="I3" s="12" t="s">
        <v>54</v>
      </c>
    </row>
    <row r="4" spans="1:9" ht="373.5" customHeight="1" x14ac:dyDescent="0.25">
      <c r="A4" s="26" t="s">
        <v>9</v>
      </c>
      <c r="B4" s="3" t="s">
        <v>8</v>
      </c>
      <c r="C4" s="1" t="s">
        <v>89</v>
      </c>
      <c r="D4" s="14"/>
      <c r="E4" s="16">
        <f>'SP 113 w ZSP nr 1 sprzęt'!K4+'SP 109 sprzęt'!G4+'SP 108 sprzęt'!F4+'SP 95 sprzęt'!F4+'SP 74 sprzęt'!G4+'SP 84 sprzęt'!G4+'SP 44 sprzęt'!J4+'SP 19 w ZSP nr 7 sprzęt'!G4+'SP 12 sprzęt'!G4+'SP 2 sprzęt'!G4+'SP 22 w ZSP nr 20 sprzęt'!F4+'SP 40 w ZSP nr 4 sprzęt'!G4+'SP 97 sprzęt'!G4+'SP 98 sprzęt'!G4+'SP 96 sprzęt'!F4+'SP 93 sprzęt'!G4+'Szermiercza Sport. SP 85 sprzęt'!G4+'SP 80 sprzęt'!G4+'SP 8 sprzęt'!F4+'SP 78 sprzęt'!F4+'SP 73 sprzęt'!G4+'SP 67 w ZSP nr 13 sprzęt'!F4+'SP 65 sprzęt'!G4+'SP 58 w ZSP nr 8 sprzęt'!G4+'SP 38 w ZSP nr 2 sprzęt'!F4+'SP 30 Sprzęt'!F4+'SP 20 sprzęt'!H4+'SP 107 sprzęt'!G4</f>
        <v>47</v>
      </c>
      <c r="F4" s="17"/>
      <c r="G4" s="18">
        <f>F4*E4</f>
        <v>0</v>
      </c>
      <c r="H4" s="17"/>
      <c r="I4" s="18">
        <f>G4+H4</f>
        <v>0</v>
      </c>
    </row>
    <row r="5" spans="1:9" ht="217.5" customHeight="1" x14ac:dyDescent="0.25">
      <c r="A5" s="26" t="s">
        <v>7</v>
      </c>
      <c r="B5" s="3" t="s">
        <v>6</v>
      </c>
      <c r="C5" s="2" t="s">
        <v>49</v>
      </c>
      <c r="D5" s="19"/>
      <c r="E5" s="16">
        <f>'SP 113 w ZSP nr 1 sprzęt'!K5+'SP 109 sprzęt'!G5+'SP 108 sprzęt'!F5+'SP 95 sprzęt'!F5+'SP 74 sprzęt'!G5+'SP 84 sprzęt'!G5+'SP 44 sprzęt'!J5+'SP 19 w ZSP nr 7 sprzęt'!G5+'SP 12 sprzęt'!G5+'SP 2 sprzęt'!G5+'SP 22 w ZSP nr 20 sprzęt'!F5+'SP 40 w ZSP nr 4 sprzęt'!G5+'SP 97 sprzęt'!G5+'SP 98 sprzęt'!G5+'SP 96 sprzęt'!F5+'SP 93 sprzęt'!G5+'Szermiercza Sport. SP 85 sprzęt'!G5+'SP 80 sprzęt'!G5+'SP 8 sprzęt'!F5+'SP 78 sprzęt'!F5+'SP 73 sprzęt'!G5+'SP 67 w ZSP nr 13 sprzęt'!F5+'SP 65 sprzęt'!G5+'SP 58 w ZSP nr 8 sprzęt'!G5+'SP 38 w ZSP nr 2 sprzęt'!F5+'SP 30 Sprzęt'!F5+'SP 20 sprzęt'!H5+'SP 107 sprzęt'!G5</f>
        <v>38</v>
      </c>
      <c r="F5" s="17"/>
      <c r="G5" s="18">
        <f>F5*E5</f>
        <v>0</v>
      </c>
      <c r="H5" s="17"/>
      <c r="I5" s="18">
        <f t="shared" ref="I5:I8" si="0">G5+H5</f>
        <v>0</v>
      </c>
    </row>
    <row r="6" spans="1:9" ht="270" x14ac:dyDescent="0.25">
      <c r="A6" s="26" t="s">
        <v>5</v>
      </c>
      <c r="B6" s="3" t="s">
        <v>4</v>
      </c>
      <c r="C6" s="3" t="s">
        <v>50</v>
      </c>
      <c r="D6" s="14"/>
      <c r="E6" s="16">
        <f>'SP 113 w ZSP nr 1 sprzęt'!K6+'SP 109 sprzęt'!G6+'SP 108 sprzęt'!F6+'SP 95 sprzęt'!F6+'SP 74 sprzęt'!G6+'SP 84 sprzęt'!G6+'SP 44 sprzęt'!J6+'SP 19 w ZSP nr 7 sprzęt'!G6+'SP 12 sprzęt'!G6+'SP 2 sprzęt'!G6+'SP 22 w ZSP nr 20 sprzęt'!F6+'SP 40 w ZSP nr 4 sprzęt'!G6+'SP 97 sprzęt'!G6+'SP 98 sprzęt'!G6+'SP 96 sprzęt'!F6+'SP 93 sprzęt'!G6+'Szermiercza Sport. SP 85 sprzęt'!G6+'SP 80 sprzęt'!G6+'SP 8 sprzęt'!F6+'SP 78 sprzęt'!F6+'SP 73 sprzęt'!G6+'SP 67 w ZSP nr 13 sprzęt'!F6+'SP 65 sprzęt'!G6+'SP 58 w ZSP nr 8 sprzęt'!G6+'SP 38 w ZSP nr 2 sprzęt'!F6+'SP 30 Sprzęt'!F6+'SP 20 sprzęt'!H6+'SP 107 sprzęt'!G6</f>
        <v>46</v>
      </c>
      <c r="F6" s="17"/>
      <c r="G6" s="18">
        <f t="shared" ref="G6:G8" si="1">F6*E6</f>
        <v>0</v>
      </c>
      <c r="H6" s="17"/>
      <c r="I6" s="18">
        <f t="shared" si="0"/>
        <v>0</v>
      </c>
    </row>
    <row r="7" spans="1:9" ht="160.5" customHeight="1" x14ac:dyDescent="0.25">
      <c r="A7" s="26" t="s">
        <v>3</v>
      </c>
      <c r="B7" s="3" t="s">
        <v>2</v>
      </c>
      <c r="C7" s="3" t="s">
        <v>51</v>
      </c>
      <c r="D7" s="14"/>
      <c r="E7" s="16">
        <f>'SP 113 w ZSP nr 1 sprzęt'!K7+'SP 109 sprzęt'!G7+'SP 108 sprzęt'!F7+'SP 95 sprzęt'!F7+'SP 74 sprzęt'!G7+'SP 84 sprzęt'!G7+'SP 44 sprzęt'!J7+'SP 19 w ZSP nr 7 sprzęt'!G7+'SP 12 sprzęt'!G7+'SP 2 sprzęt'!G7+'SP 22 w ZSP nr 20 sprzęt'!F7+'SP 40 w ZSP nr 4 sprzęt'!G7+'SP 97 sprzęt'!G7+'SP 98 sprzęt'!G7+'SP 96 sprzęt'!F7+'SP 93 sprzęt'!G7+'Szermiercza Sport. SP 85 sprzęt'!G7+'SP 80 sprzęt'!G7+'SP 8 sprzęt'!F7+'SP 78 sprzęt'!F7+'SP 73 sprzęt'!G8+'SP 67 w ZSP nr 13 sprzęt'!F7+'SP 65 sprzęt'!G7+'SP 58 w ZSP nr 8 sprzęt'!G7+'SP 38 w ZSP nr 2 sprzęt'!F7+'SP 30 Sprzęt'!F7+'SP 20 sprzęt'!H7+'SP 107 sprzęt'!G4</f>
        <v>40</v>
      </c>
      <c r="F7" s="17"/>
      <c r="G7" s="18">
        <f t="shared" si="1"/>
        <v>0</v>
      </c>
      <c r="H7" s="17"/>
      <c r="I7" s="18">
        <f t="shared" si="0"/>
        <v>0</v>
      </c>
    </row>
    <row r="8" spans="1:9" ht="97.5" customHeight="1" thickBot="1" x14ac:dyDescent="0.3">
      <c r="A8" s="26" t="s">
        <v>1</v>
      </c>
      <c r="B8" s="4" t="s">
        <v>0</v>
      </c>
      <c r="C8" s="4" t="s">
        <v>52</v>
      </c>
      <c r="D8" s="20"/>
      <c r="E8" s="16">
        <f>'SP 113 w ZSP nr 1 sprzęt'!K8+'SP 109 sprzęt'!G8+'SP 108 sprzęt'!F8+'SP 95 sprzęt'!F8+'SP 74 sprzęt'!G8+'SP 84 sprzęt'!G8+'SP 44 sprzęt'!J8+'SP 19 w ZSP nr 7 sprzęt'!G8+'SP 12 sprzęt'!G8+'SP 2 sprzęt'!G8+'SP 22 w ZSP nr 20 sprzęt'!F8+'SP 40 w ZSP nr 4 sprzęt'!G8+'SP 97 sprzęt'!G8+'SP 98 sprzęt'!G8+'SP 96 sprzęt'!F8+'SP 93 sprzęt'!G8+'Szermiercza Sport. SP 85 sprzęt'!G8+'SP 80 sprzęt'!G8+'SP 8 sprzęt'!F8+'SP 78 sprzęt'!F8+'SP 73 sprzęt'!G7+'SP 67 w ZSP nr 13 sprzęt'!F8+'SP 65 sprzęt'!G8+'SP 58 w ZSP nr 8 sprzęt'!G8+'SP 38 w ZSP nr 2 sprzęt'!F8+'SP 30 Sprzęt'!F8+'SP 20 sprzęt'!H8+'SP 107 sprzęt'!G8</f>
        <v>1</v>
      </c>
      <c r="F8" s="17"/>
      <c r="G8" s="18">
        <f t="shared" si="1"/>
        <v>0</v>
      </c>
      <c r="H8" s="17"/>
      <c r="I8" s="18">
        <f t="shared" si="0"/>
        <v>0</v>
      </c>
    </row>
    <row r="9" spans="1:9" ht="15.75" thickBot="1" x14ac:dyDescent="0.3">
      <c r="B9" s="51" t="s">
        <v>10</v>
      </c>
      <c r="C9" s="52"/>
      <c r="D9" s="52"/>
      <c r="E9" s="53"/>
      <c r="F9" s="21">
        <f>SUM(F4:F8)</f>
        <v>0</v>
      </c>
      <c r="G9" s="22">
        <f>SUM(G4:G8)</f>
        <v>0</v>
      </c>
      <c r="H9" s="23">
        <f t="shared" ref="H9" si="2">SUM(H4:H8)</f>
        <v>0</v>
      </c>
      <c r="I9" s="22">
        <f>SUM(I4:I8)</f>
        <v>0</v>
      </c>
    </row>
  </sheetData>
  <sheetProtection password="C2D5" sheet="1" objects="1" scenarios="1"/>
  <mergeCells count="3">
    <mergeCell ref="B9:E9"/>
    <mergeCell ref="A1:I1"/>
    <mergeCell ref="A2:I2"/>
  </mergeCells>
  <pageMargins left="0.7" right="0.7" top="0.75" bottom="0.75" header="0.3" footer="0.3"/>
  <pageSetup paperSize="9" scale="66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L9"/>
  <sheetViews>
    <sheetView zoomScale="80" zoomScaleNormal="80" workbookViewId="0">
      <selection activeCell="A3" sqref="A1:C1048576"/>
    </sheetView>
  </sheetViews>
  <sheetFormatPr defaultRowHeight="15" x14ac:dyDescent="0.25"/>
  <cols>
    <col min="1" max="1" width="9.140625" style="5"/>
    <col min="2" max="2" width="24.5703125" style="5" customWidth="1"/>
    <col min="3" max="3" width="104.7109375" style="5" customWidth="1"/>
    <col min="4" max="4" width="24.42578125" style="5" customWidth="1"/>
    <col min="5" max="5" width="14.42578125" style="5" customWidth="1"/>
    <col min="6" max="7" width="12.85546875" style="5" customWidth="1"/>
    <col min="8" max="8" width="11.85546875" style="5" customWidth="1"/>
    <col min="9" max="9" width="11.140625" style="5" customWidth="1"/>
    <col min="10" max="10" width="13.5703125" style="5" customWidth="1"/>
    <col min="11" max="40" width="9.140625" style="5"/>
    <col min="41" max="90" width="9.140625" style="6"/>
    <col min="91" max="16384" width="9.140625" style="7"/>
  </cols>
  <sheetData>
    <row r="1" spans="1:10" ht="39.75" customHeight="1" x14ac:dyDescent="0.3">
      <c r="A1" s="63" t="s">
        <v>58</v>
      </c>
      <c r="B1" s="64"/>
      <c r="C1" s="64"/>
      <c r="D1" s="64"/>
      <c r="E1" s="64"/>
      <c r="F1" s="64"/>
      <c r="G1" s="64"/>
      <c r="H1" s="64"/>
      <c r="I1" s="64"/>
      <c r="J1" s="68"/>
    </row>
    <row r="2" spans="1:10" ht="42" customHeight="1" x14ac:dyDescent="0.3">
      <c r="A2" s="66" t="s">
        <v>69</v>
      </c>
      <c r="B2" s="67"/>
      <c r="C2" s="67"/>
      <c r="D2" s="67"/>
      <c r="E2" s="67"/>
      <c r="F2" s="67"/>
      <c r="G2" s="67"/>
      <c r="H2" s="67"/>
      <c r="I2" s="67"/>
      <c r="J2" s="68"/>
    </row>
    <row r="3" spans="1:10" ht="38.25" customHeight="1" x14ac:dyDescent="0.25">
      <c r="A3" s="24" t="s">
        <v>14</v>
      </c>
      <c r="B3" s="25" t="s">
        <v>13</v>
      </c>
      <c r="C3" s="24" t="s">
        <v>12</v>
      </c>
      <c r="D3" s="36" t="s">
        <v>56</v>
      </c>
      <c r="E3" s="37" t="s">
        <v>23</v>
      </c>
      <c r="F3" s="41" t="s">
        <v>10</v>
      </c>
      <c r="G3" s="11" t="s">
        <v>59</v>
      </c>
      <c r="H3" s="12" t="s">
        <v>53</v>
      </c>
      <c r="I3" s="11" t="s">
        <v>55</v>
      </c>
      <c r="J3" s="12" t="s">
        <v>54</v>
      </c>
    </row>
    <row r="4" spans="1:10" ht="360" x14ac:dyDescent="0.25">
      <c r="A4" s="26" t="s">
        <v>9</v>
      </c>
      <c r="B4" s="3" t="s">
        <v>8</v>
      </c>
      <c r="C4" s="1" t="s">
        <v>89</v>
      </c>
      <c r="D4" s="15"/>
      <c r="E4" s="13">
        <v>1</v>
      </c>
      <c r="F4" s="16">
        <f>E4</f>
        <v>1</v>
      </c>
      <c r="G4" s="17"/>
      <c r="H4" s="18">
        <f>G4*F4</f>
        <v>0</v>
      </c>
      <c r="I4" s="17"/>
      <c r="J4" s="18">
        <f>H4+I4</f>
        <v>0</v>
      </c>
    </row>
    <row r="5" spans="1:10" ht="202.5" x14ac:dyDescent="0.25">
      <c r="A5" s="26" t="s">
        <v>7</v>
      </c>
      <c r="B5" s="3" t="s">
        <v>6</v>
      </c>
      <c r="C5" s="2" t="s">
        <v>49</v>
      </c>
      <c r="D5" s="19"/>
      <c r="E5" s="13">
        <v>1</v>
      </c>
      <c r="F5" s="16">
        <f>E5</f>
        <v>1</v>
      </c>
      <c r="G5" s="17"/>
      <c r="H5" s="18">
        <f t="shared" ref="H5:H8" si="0">G5*F5</f>
        <v>0</v>
      </c>
      <c r="I5" s="17"/>
      <c r="J5" s="18">
        <f t="shared" ref="J5:J8" si="1">H5+I5</f>
        <v>0</v>
      </c>
    </row>
    <row r="6" spans="1:10" ht="270" x14ac:dyDescent="0.25">
      <c r="A6" s="26" t="s">
        <v>5</v>
      </c>
      <c r="B6" s="3" t="s">
        <v>4</v>
      </c>
      <c r="C6" s="3" t="s">
        <v>50</v>
      </c>
      <c r="D6" s="14"/>
      <c r="E6" s="13">
        <v>1</v>
      </c>
      <c r="F6" s="16">
        <f>E6</f>
        <v>1</v>
      </c>
      <c r="G6" s="17"/>
      <c r="H6" s="18">
        <f t="shared" si="0"/>
        <v>0</v>
      </c>
      <c r="I6" s="17"/>
      <c r="J6" s="18">
        <f t="shared" si="1"/>
        <v>0</v>
      </c>
    </row>
    <row r="7" spans="1:10" ht="157.5" x14ac:dyDescent="0.25">
      <c r="A7" s="26" t="s">
        <v>3</v>
      </c>
      <c r="B7" s="3" t="s">
        <v>2</v>
      </c>
      <c r="C7" s="3" t="s">
        <v>51</v>
      </c>
      <c r="D7" s="14"/>
      <c r="E7" s="13">
        <v>1</v>
      </c>
      <c r="F7" s="16">
        <f>E7</f>
        <v>1</v>
      </c>
      <c r="G7" s="17"/>
      <c r="H7" s="18">
        <f t="shared" si="0"/>
        <v>0</v>
      </c>
      <c r="I7" s="17"/>
      <c r="J7" s="18">
        <f t="shared" si="1"/>
        <v>0</v>
      </c>
    </row>
    <row r="8" spans="1:10" ht="94.5" customHeight="1" thickBot="1" x14ac:dyDescent="0.3">
      <c r="A8" s="26" t="s">
        <v>1</v>
      </c>
      <c r="B8" s="4" t="s">
        <v>0</v>
      </c>
      <c r="C8" s="4" t="s">
        <v>52</v>
      </c>
      <c r="D8" s="20"/>
      <c r="E8" s="13"/>
      <c r="F8" s="16">
        <f>E8</f>
        <v>0</v>
      </c>
      <c r="G8" s="17"/>
      <c r="H8" s="18">
        <f t="shared" si="0"/>
        <v>0</v>
      </c>
      <c r="I8" s="17"/>
      <c r="J8" s="18">
        <f t="shared" si="1"/>
        <v>0</v>
      </c>
    </row>
    <row r="9" spans="1:10" ht="15.75" thickBot="1" x14ac:dyDescent="0.3">
      <c r="C9" s="51" t="s">
        <v>10</v>
      </c>
      <c r="D9" s="70"/>
      <c r="E9" s="52"/>
      <c r="F9" s="53"/>
      <c r="G9" s="21">
        <f>SUM(G4:G8)</f>
        <v>0</v>
      </c>
      <c r="H9" s="22">
        <f>SUM(H4:H8)</f>
        <v>0</v>
      </c>
      <c r="I9" s="23">
        <f t="shared" ref="I9" si="2">SUM(I4:I8)</f>
        <v>0</v>
      </c>
      <c r="J9" s="22">
        <f>SUM(J4:J8)</f>
        <v>0</v>
      </c>
    </row>
  </sheetData>
  <sheetProtection password="C2D5" sheet="1" objects="1" scenarios="1"/>
  <mergeCells count="3">
    <mergeCell ref="C9:F9"/>
    <mergeCell ref="A1:J1"/>
    <mergeCell ref="A2:J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L9"/>
  <sheetViews>
    <sheetView zoomScale="80" zoomScaleNormal="80" workbookViewId="0">
      <selection activeCell="C4" sqref="C4"/>
    </sheetView>
  </sheetViews>
  <sheetFormatPr defaultRowHeight="15" x14ac:dyDescent="0.25"/>
  <cols>
    <col min="1" max="1" width="8.85546875" style="5" customWidth="1"/>
    <col min="2" max="2" width="24.5703125" style="5" customWidth="1"/>
    <col min="3" max="3" width="104.7109375" style="5" customWidth="1"/>
    <col min="4" max="4" width="24.42578125" style="5" customWidth="1"/>
    <col min="5" max="5" width="11.85546875" style="5" customWidth="1"/>
    <col min="6" max="7" width="10.5703125" style="5" customWidth="1"/>
    <col min="8" max="9" width="9.140625" style="5"/>
    <col min="10" max="10" width="10.7109375" style="5" customWidth="1"/>
    <col min="11" max="40" width="9.140625" style="5"/>
    <col min="41" max="90" width="9.140625" style="6"/>
    <col min="91" max="16384" width="9.140625" style="7"/>
  </cols>
  <sheetData>
    <row r="1" spans="1:10" ht="39.75" customHeight="1" x14ac:dyDescent="0.3">
      <c r="A1" s="63" t="s">
        <v>58</v>
      </c>
      <c r="B1" s="64"/>
      <c r="C1" s="64"/>
      <c r="D1" s="64"/>
      <c r="E1" s="64"/>
      <c r="F1" s="64"/>
      <c r="G1" s="64"/>
      <c r="H1" s="64"/>
      <c r="I1" s="64"/>
      <c r="J1" s="68"/>
    </row>
    <row r="2" spans="1:10" ht="42" customHeight="1" x14ac:dyDescent="0.3">
      <c r="A2" s="66" t="s">
        <v>70</v>
      </c>
      <c r="B2" s="67"/>
      <c r="C2" s="67"/>
      <c r="D2" s="67"/>
      <c r="E2" s="67"/>
      <c r="F2" s="67"/>
      <c r="G2" s="67"/>
      <c r="H2" s="67"/>
      <c r="I2" s="67"/>
      <c r="J2" s="68"/>
    </row>
    <row r="3" spans="1:10" ht="38.25" customHeight="1" x14ac:dyDescent="0.25">
      <c r="A3" s="24" t="s">
        <v>14</v>
      </c>
      <c r="B3" s="25" t="s">
        <v>13</v>
      </c>
      <c r="C3" s="24" t="s">
        <v>12</v>
      </c>
      <c r="D3" s="36" t="s">
        <v>56</v>
      </c>
      <c r="E3" s="37" t="s">
        <v>24</v>
      </c>
      <c r="F3" s="10" t="s">
        <v>10</v>
      </c>
      <c r="G3" s="11" t="s">
        <v>59</v>
      </c>
      <c r="H3" s="12" t="s">
        <v>53</v>
      </c>
      <c r="I3" s="11" t="s">
        <v>55</v>
      </c>
      <c r="J3" s="12" t="s">
        <v>54</v>
      </c>
    </row>
    <row r="4" spans="1:10" ht="360" x14ac:dyDescent="0.25">
      <c r="A4" s="26" t="s">
        <v>9</v>
      </c>
      <c r="B4" s="3" t="s">
        <v>8</v>
      </c>
      <c r="C4" s="1" t="s">
        <v>89</v>
      </c>
      <c r="D4" s="15"/>
      <c r="E4" s="28">
        <v>1</v>
      </c>
      <c r="F4" s="40">
        <f>E4</f>
        <v>1</v>
      </c>
      <c r="G4" s="17"/>
      <c r="H4" s="18">
        <f>G4*F4</f>
        <v>0</v>
      </c>
      <c r="I4" s="17"/>
      <c r="J4" s="18">
        <f>H4+I4</f>
        <v>0</v>
      </c>
    </row>
    <row r="5" spans="1:10" ht="202.5" x14ac:dyDescent="0.25">
      <c r="A5" s="26" t="s">
        <v>7</v>
      </c>
      <c r="B5" s="3" t="s">
        <v>6</v>
      </c>
      <c r="C5" s="2" t="s">
        <v>49</v>
      </c>
      <c r="D5" s="19"/>
      <c r="E5" s="28">
        <v>1</v>
      </c>
      <c r="F5" s="40">
        <f>E5</f>
        <v>1</v>
      </c>
      <c r="G5" s="17"/>
      <c r="H5" s="18">
        <f t="shared" ref="H5:H8" si="0">G5*F5</f>
        <v>0</v>
      </c>
      <c r="I5" s="17"/>
      <c r="J5" s="18">
        <f t="shared" ref="J5:J8" si="1">H5+I5</f>
        <v>0</v>
      </c>
    </row>
    <row r="6" spans="1:10" ht="270" x14ac:dyDescent="0.25">
      <c r="A6" s="26" t="s">
        <v>5</v>
      </c>
      <c r="B6" s="3" t="s">
        <v>4</v>
      </c>
      <c r="C6" s="3" t="s">
        <v>50</v>
      </c>
      <c r="D6" s="14"/>
      <c r="E6" s="28">
        <v>1</v>
      </c>
      <c r="F6" s="40">
        <f>E6</f>
        <v>1</v>
      </c>
      <c r="G6" s="17"/>
      <c r="H6" s="18">
        <f t="shared" si="0"/>
        <v>0</v>
      </c>
      <c r="I6" s="17"/>
      <c r="J6" s="18">
        <f t="shared" si="1"/>
        <v>0</v>
      </c>
    </row>
    <row r="7" spans="1:10" ht="165.75" customHeight="1" x14ac:dyDescent="0.25">
      <c r="A7" s="26" t="s">
        <v>3</v>
      </c>
      <c r="B7" s="3" t="s">
        <v>2</v>
      </c>
      <c r="C7" s="3" t="s">
        <v>51</v>
      </c>
      <c r="D7" s="14"/>
      <c r="E7" s="28">
        <v>0</v>
      </c>
      <c r="F7" s="40">
        <f>E7</f>
        <v>0</v>
      </c>
      <c r="G7" s="17"/>
      <c r="H7" s="18">
        <f t="shared" si="0"/>
        <v>0</v>
      </c>
      <c r="I7" s="17"/>
      <c r="J7" s="18">
        <f t="shared" si="1"/>
        <v>0</v>
      </c>
    </row>
    <row r="8" spans="1:10" ht="95.25" customHeight="1" thickBot="1" x14ac:dyDescent="0.3">
      <c r="A8" s="26" t="s">
        <v>1</v>
      </c>
      <c r="B8" s="4" t="s">
        <v>0</v>
      </c>
      <c r="C8" s="4" t="s">
        <v>52</v>
      </c>
      <c r="D8" s="20"/>
      <c r="E8" s="28">
        <v>0</v>
      </c>
      <c r="F8" s="40">
        <f>E8</f>
        <v>0</v>
      </c>
      <c r="G8" s="17"/>
      <c r="H8" s="18">
        <f t="shared" si="0"/>
        <v>0</v>
      </c>
      <c r="I8" s="17"/>
      <c r="J8" s="18">
        <f t="shared" si="1"/>
        <v>0</v>
      </c>
    </row>
    <row r="9" spans="1:10" ht="15.75" thickBot="1" x14ac:dyDescent="0.3">
      <c r="C9" s="51" t="s">
        <v>10</v>
      </c>
      <c r="D9" s="70"/>
      <c r="E9" s="52"/>
      <c r="F9" s="53"/>
      <c r="G9" s="21">
        <f>SUM(G4:G8)</f>
        <v>0</v>
      </c>
      <c r="H9" s="22">
        <f>SUM(H4:H8)</f>
        <v>0</v>
      </c>
      <c r="I9" s="23">
        <f t="shared" ref="I9" si="2">SUM(I4:I8)</f>
        <v>0</v>
      </c>
      <c r="J9" s="22">
        <f>SUM(J4:J8)</f>
        <v>0</v>
      </c>
    </row>
  </sheetData>
  <sheetProtection password="C2D5" sheet="1" objects="1" scenarios="1"/>
  <mergeCells count="3">
    <mergeCell ref="C9:F9"/>
    <mergeCell ref="A1:J1"/>
    <mergeCell ref="A2:J2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L9"/>
  <sheetViews>
    <sheetView topLeftCell="A2" zoomScale="80" zoomScaleNormal="80" workbookViewId="0">
      <selection activeCell="A3" sqref="A1:C1048576"/>
    </sheetView>
  </sheetViews>
  <sheetFormatPr defaultRowHeight="15" x14ac:dyDescent="0.25"/>
  <cols>
    <col min="1" max="1" width="9.140625" style="5"/>
    <col min="2" max="2" width="24.5703125" style="5" customWidth="1"/>
    <col min="3" max="3" width="123.85546875" style="5" customWidth="1"/>
    <col min="4" max="4" width="24.42578125" style="5" customWidth="1"/>
    <col min="5" max="5" width="11.85546875" style="5" customWidth="1"/>
    <col min="6" max="6" width="10.5703125" style="5" customWidth="1"/>
    <col min="7" max="40" width="9.140625" style="5"/>
    <col min="41" max="90" width="9.140625" style="6"/>
    <col min="91" max="16384" width="9.140625" style="7"/>
  </cols>
  <sheetData>
    <row r="1" spans="1:11" ht="39.75" customHeight="1" x14ac:dyDescent="0.3">
      <c r="A1" s="63" t="s">
        <v>58</v>
      </c>
      <c r="B1" s="64"/>
      <c r="C1" s="64"/>
      <c r="D1" s="64"/>
      <c r="E1" s="64"/>
      <c r="F1" s="64"/>
      <c r="G1" s="64"/>
      <c r="H1" s="64"/>
      <c r="I1" s="64"/>
      <c r="J1" s="68"/>
      <c r="K1" s="68"/>
    </row>
    <row r="2" spans="1:11" ht="42" customHeight="1" x14ac:dyDescent="0.3">
      <c r="A2" s="66" t="s">
        <v>71</v>
      </c>
      <c r="B2" s="67"/>
      <c r="C2" s="67"/>
      <c r="D2" s="67"/>
      <c r="E2" s="67"/>
      <c r="F2" s="67"/>
      <c r="G2" s="67"/>
      <c r="H2" s="67"/>
      <c r="I2" s="67"/>
      <c r="J2" s="68"/>
      <c r="K2" s="68"/>
    </row>
    <row r="3" spans="1:11" ht="38.25" customHeight="1" x14ac:dyDescent="0.25">
      <c r="A3" s="24" t="s">
        <v>14</v>
      </c>
      <c r="B3" s="25" t="s">
        <v>13</v>
      </c>
      <c r="C3" s="24" t="s">
        <v>12</v>
      </c>
      <c r="D3" s="9" t="s">
        <v>56</v>
      </c>
      <c r="E3" s="83" t="s">
        <v>25</v>
      </c>
      <c r="F3" s="83"/>
      <c r="G3" s="10" t="s">
        <v>10</v>
      </c>
      <c r="H3" s="11" t="s">
        <v>59</v>
      </c>
      <c r="I3" s="12" t="s">
        <v>53</v>
      </c>
      <c r="J3" s="11" t="s">
        <v>55</v>
      </c>
      <c r="K3" s="12" t="s">
        <v>54</v>
      </c>
    </row>
    <row r="4" spans="1:11" ht="333" customHeight="1" x14ac:dyDescent="0.25">
      <c r="A4" s="26" t="s">
        <v>9</v>
      </c>
      <c r="B4" s="3" t="s">
        <v>8</v>
      </c>
      <c r="C4" s="1" t="s">
        <v>89</v>
      </c>
      <c r="D4" s="15"/>
      <c r="E4" s="28">
        <v>1</v>
      </c>
      <c r="F4" s="28">
        <v>1</v>
      </c>
      <c r="G4" s="40">
        <f>SUM(E4:F4)</f>
        <v>2</v>
      </c>
      <c r="H4" s="17"/>
      <c r="I4" s="18">
        <f>H4*G4</f>
        <v>0</v>
      </c>
      <c r="J4" s="17"/>
      <c r="K4" s="18">
        <f>I4+J4</f>
        <v>0</v>
      </c>
    </row>
    <row r="5" spans="1:11" ht="342" customHeight="1" x14ac:dyDescent="0.25">
      <c r="A5" s="26" t="s">
        <v>7</v>
      </c>
      <c r="B5" s="3" t="s">
        <v>6</v>
      </c>
      <c r="C5" s="2" t="s">
        <v>49</v>
      </c>
      <c r="D5" s="19"/>
      <c r="E5" s="28">
        <v>1</v>
      </c>
      <c r="F5" s="28">
        <v>1</v>
      </c>
      <c r="G5" s="40">
        <f>SUM(E5:F5)</f>
        <v>2</v>
      </c>
      <c r="H5" s="17"/>
      <c r="I5" s="18">
        <f t="shared" ref="I5:I8" si="0">H5*G5</f>
        <v>0</v>
      </c>
      <c r="J5" s="17"/>
      <c r="K5" s="18">
        <f t="shared" ref="K5:K8" si="1">I5+J5</f>
        <v>0</v>
      </c>
    </row>
    <row r="6" spans="1:11" ht="349.5" customHeight="1" x14ac:dyDescent="0.25">
      <c r="A6" s="26" t="s">
        <v>5</v>
      </c>
      <c r="B6" s="3" t="s">
        <v>4</v>
      </c>
      <c r="C6" s="3" t="s">
        <v>50</v>
      </c>
      <c r="D6" s="14"/>
      <c r="E6" s="28">
        <v>1</v>
      </c>
      <c r="F6" s="28">
        <v>1</v>
      </c>
      <c r="G6" s="40">
        <f>SUM(E6:F6)</f>
        <v>2</v>
      </c>
      <c r="H6" s="17"/>
      <c r="I6" s="18">
        <f t="shared" si="0"/>
        <v>0</v>
      </c>
      <c r="J6" s="17"/>
      <c r="K6" s="18">
        <f t="shared" si="1"/>
        <v>0</v>
      </c>
    </row>
    <row r="7" spans="1:11" ht="177.75" customHeight="1" x14ac:dyDescent="0.25">
      <c r="A7" s="26" t="s">
        <v>3</v>
      </c>
      <c r="B7" s="3" t="s">
        <v>2</v>
      </c>
      <c r="C7" s="3" t="s">
        <v>51</v>
      </c>
      <c r="D7" s="14"/>
      <c r="E7" s="28">
        <v>1</v>
      </c>
      <c r="F7" s="28">
        <v>1</v>
      </c>
      <c r="G7" s="40">
        <f>SUM(E7:F7)</f>
        <v>2</v>
      </c>
      <c r="H7" s="17"/>
      <c r="I7" s="18">
        <f t="shared" si="0"/>
        <v>0</v>
      </c>
      <c r="J7" s="17"/>
      <c r="K7" s="18">
        <f t="shared" si="1"/>
        <v>0</v>
      </c>
    </row>
    <row r="8" spans="1:11" ht="88.5" customHeight="1" thickBot="1" x14ac:dyDescent="0.3">
      <c r="A8" s="26" t="s">
        <v>1</v>
      </c>
      <c r="B8" s="4" t="s">
        <v>0</v>
      </c>
      <c r="C8" s="4" t="s">
        <v>52</v>
      </c>
      <c r="D8" s="20"/>
      <c r="E8" s="28">
        <v>0</v>
      </c>
      <c r="F8" s="28">
        <v>0</v>
      </c>
      <c r="G8" s="40">
        <f>SUM(E8:F8)</f>
        <v>0</v>
      </c>
      <c r="H8" s="17"/>
      <c r="I8" s="18">
        <f t="shared" si="0"/>
        <v>0</v>
      </c>
      <c r="J8" s="17"/>
      <c r="K8" s="18">
        <f t="shared" si="1"/>
        <v>0</v>
      </c>
    </row>
    <row r="9" spans="1:11" ht="15.75" thickBot="1" x14ac:dyDescent="0.3">
      <c r="E9" s="51" t="s">
        <v>10</v>
      </c>
      <c r="F9" s="52"/>
      <c r="G9" s="53"/>
      <c r="H9" s="21">
        <f>SUM(H4:H8)</f>
        <v>0</v>
      </c>
      <c r="I9" s="22">
        <f>SUM(I4:I8)</f>
        <v>0</v>
      </c>
      <c r="J9" s="23">
        <f t="shared" ref="J9" si="2">SUM(J4:J8)</f>
        <v>0</v>
      </c>
      <c r="K9" s="22">
        <f>SUM(K4:K8)</f>
        <v>0</v>
      </c>
    </row>
  </sheetData>
  <sheetProtection password="C2D5" sheet="1" objects="1" scenarios="1"/>
  <mergeCells count="4">
    <mergeCell ref="E3:F3"/>
    <mergeCell ref="E9:G9"/>
    <mergeCell ref="A1:K1"/>
    <mergeCell ref="A2:K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L9"/>
  <sheetViews>
    <sheetView zoomScale="80" zoomScaleNormal="80" workbookViewId="0">
      <selection activeCell="A3" sqref="A1:C1048576"/>
    </sheetView>
  </sheetViews>
  <sheetFormatPr defaultRowHeight="15" x14ac:dyDescent="0.25"/>
  <cols>
    <col min="1" max="1" width="9.140625" style="5"/>
    <col min="2" max="2" width="24.5703125" style="5" customWidth="1"/>
    <col min="3" max="3" width="104.42578125" style="5" customWidth="1"/>
    <col min="4" max="4" width="24.42578125" style="5" customWidth="1"/>
    <col min="5" max="5" width="11.85546875" style="5" customWidth="1"/>
    <col min="6" max="6" width="10.5703125" style="5" customWidth="1"/>
    <col min="7" max="40" width="9.140625" style="5"/>
    <col min="41" max="90" width="9.140625" style="6"/>
    <col min="91" max="16384" width="9.140625" style="7"/>
  </cols>
  <sheetData>
    <row r="1" spans="1:11" ht="39.75" customHeight="1" x14ac:dyDescent="0.3">
      <c r="A1" s="63" t="s">
        <v>58</v>
      </c>
      <c r="B1" s="64"/>
      <c r="C1" s="64"/>
      <c r="D1" s="64"/>
      <c r="E1" s="64"/>
      <c r="F1" s="64"/>
      <c r="G1" s="64"/>
      <c r="H1" s="64"/>
      <c r="I1" s="64"/>
      <c r="J1" s="68"/>
      <c r="K1" s="68"/>
    </row>
    <row r="2" spans="1:11" ht="42" customHeight="1" x14ac:dyDescent="0.3">
      <c r="A2" s="66" t="s">
        <v>72</v>
      </c>
      <c r="B2" s="67"/>
      <c r="C2" s="67"/>
      <c r="D2" s="67"/>
      <c r="E2" s="67"/>
      <c r="F2" s="67"/>
      <c r="G2" s="67"/>
      <c r="H2" s="67"/>
      <c r="I2" s="67"/>
      <c r="J2" s="68"/>
      <c r="K2" s="68"/>
    </row>
    <row r="3" spans="1:11" ht="38.25" customHeight="1" x14ac:dyDescent="0.25">
      <c r="A3" s="24" t="s">
        <v>14</v>
      </c>
      <c r="B3" s="25" t="s">
        <v>13</v>
      </c>
      <c r="C3" s="24" t="s">
        <v>12</v>
      </c>
      <c r="D3" s="27" t="s">
        <v>56</v>
      </c>
      <c r="E3" s="58" t="s">
        <v>31</v>
      </c>
      <c r="F3" s="77"/>
      <c r="G3" s="10" t="s">
        <v>10</v>
      </c>
      <c r="H3" s="11" t="s">
        <v>59</v>
      </c>
      <c r="I3" s="12" t="s">
        <v>53</v>
      </c>
      <c r="J3" s="11" t="s">
        <v>55</v>
      </c>
      <c r="K3" s="12" t="s">
        <v>54</v>
      </c>
    </row>
    <row r="4" spans="1:11" ht="369.75" customHeight="1" x14ac:dyDescent="0.25">
      <c r="A4" s="26">
        <v>1</v>
      </c>
      <c r="B4" s="3" t="s">
        <v>8</v>
      </c>
      <c r="C4" s="1" t="s">
        <v>89</v>
      </c>
      <c r="D4" s="15"/>
      <c r="E4" s="28">
        <v>1</v>
      </c>
      <c r="F4" s="28">
        <v>1</v>
      </c>
      <c r="G4" s="39">
        <f>SUM(E4:F4)</f>
        <v>2</v>
      </c>
      <c r="H4" s="17"/>
      <c r="I4" s="18">
        <f>H4*G4</f>
        <v>0</v>
      </c>
      <c r="J4" s="17"/>
      <c r="K4" s="18">
        <f>I4+J4</f>
        <v>0</v>
      </c>
    </row>
    <row r="5" spans="1:11" ht="202.5" x14ac:dyDescent="0.25">
      <c r="A5" s="26">
        <v>2</v>
      </c>
      <c r="B5" s="3" t="s">
        <v>6</v>
      </c>
      <c r="C5" s="2" t="s">
        <v>49</v>
      </c>
      <c r="D5" s="19"/>
      <c r="E5" s="28">
        <v>1</v>
      </c>
      <c r="F5" s="28">
        <v>1</v>
      </c>
      <c r="G5" s="39">
        <f>SUM(E5:F5)</f>
        <v>2</v>
      </c>
      <c r="H5" s="17"/>
      <c r="I5" s="18">
        <f t="shared" ref="I5:I8" si="0">H5*G5</f>
        <v>0</v>
      </c>
      <c r="J5" s="17"/>
      <c r="K5" s="18">
        <f t="shared" ref="K5:K8" si="1">I5+J5</f>
        <v>0</v>
      </c>
    </row>
    <row r="6" spans="1:11" ht="283.5" customHeight="1" x14ac:dyDescent="0.25">
      <c r="A6" s="26">
        <v>3</v>
      </c>
      <c r="B6" s="3" t="s">
        <v>4</v>
      </c>
      <c r="C6" s="3" t="s">
        <v>50</v>
      </c>
      <c r="D6" s="14"/>
      <c r="E6" s="28">
        <v>1</v>
      </c>
      <c r="F6" s="28">
        <v>1</v>
      </c>
      <c r="G6" s="39">
        <f>SUM(E6:F6)</f>
        <v>2</v>
      </c>
      <c r="H6" s="17"/>
      <c r="I6" s="18">
        <f t="shared" si="0"/>
        <v>0</v>
      </c>
      <c r="J6" s="17"/>
      <c r="K6" s="18">
        <f t="shared" si="1"/>
        <v>0</v>
      </c>
    </row>
    <row r="7" spans="1:11" ht="168.75" customHeight="1" x14ac:dyDescent="0.25">
      <c r="A7" s="26">
        <v>4</v>
      </c>
      <c r="B7" s="3" t="s">
        <v>2</v>
      </c>
      <c r="C7" s="3" t="s">
        <v>51</v>
      </c>
      <c r="D7" s="14"/>
      <c r="E7" s="28">
        <v>1</v>
      </c>
      <c r="F7" s="28">
        <v>1</v>
      </c>
      <c r="G7" s="39">
        <f>SUM(E7:F7)</f>
        <v>2</v>
      </c>
      <c r="H7" s="17"/>
      <c r="I7" s="18">
        <f t="shared" si="0"/>
        <v>0</v>
      </c>
      <c r="J7" s="17"/>
      <c r="K7" s="18">
        <f t="shared" si="1"/>
        <v>0</v>
      </c>
    </row>
    <row r="8" spans="1:11" ht="101.25" customHeight="1" thickBot="1" x14ac:dyDescent="0.3">
      <c r="A8" s="26">
        <v>5</v>
      </c>
      <c r="B8" s="4" t="s">
        <v>0</v>
      </c>
      <c r="C8" s="4" t="s">
        <v>52</v>
      </c>
      <c r="D8" s="20"/>
      <c r="E8" s="28"/>
      <c r="F8" s="28"/>
      <c r="G8" s="39">
        <f>SUM(E8:F8)</f>
        <v>0</v>
      </c>
      <c r="H8" s="17"/>
      <c r="I8" s="18">
        <f t="shared" si="0"/>
        <v>0</v>
      </c>
      <c r="J8" s="17"/>
      <c r="K8" s="18">
        <f t="shared" si="1"/>
        <v>0</v>
      </c>
    </row>
    <row r="9" spans="1:11" ht="15.75" thickBot="1" x14ac:dyDescent="0.3">
      <c r="E9" s="51" t="s">
        <v>10</v>
      </c>
      <c r="F9" s="52"/>
      <c r="G9" s="53"/>
      <c r="H9" s="21">
        <f>SUM(H4:H8)</f>
        <v>0</v>
      </c>
      <c r="I9" s="22">
        <f>SUM(I4:I8)</f>
        <v>0</v>
      </c>
      <c r="J9" s="23">
        <f t="shared" ref="J9" si="2">SUM(J4:J8)</f>
        <v>0</v>
      </c>
      <c r="K9" s="22">
        <f>SUM(K4:K8)</f>
        <v>0</v>
      </c>
    </row>
  </sheetData>
  <sheetProtection password="C2D5" sheet="1" objects="1" scenarios="1"/>
  <mergeCells count="4">
    <mergeCell ref="E3:F3"/>
    <mergeCell ref="E9:G9"/>
    <mergeCell ref="A1:K1"/>
    <mergeCell ref="A2:K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L9"/>
  <sheetViews>
    <sheetView zoomScale="80" zoomScaleNormal="80" workbookViewId="0">
      <selection activeCell="A3" sqref="A1:C1048576"/>
    </sheetView>
  </sheetViews>
  <sheetFormatPr defaultRowHeight="15" x14ac:dyDescent="0.25"/>
  <cols>
    <col min="1" max="1" width="9.140625" style="5"/>
    <col min="2" max="2" width="24.5703125" style="5" customWidth="1"/>
    <col min="3" max="3" width="123.85546875" style="5" customWidth="1"/>
    <col min="4" max="4" width="24.42578125" style="5" customWidth="1"/>
    <col min="5" max="5" width="11.85546875" style="5" customWidth="1"/>
    <col min="6" max="6" width="10.5703125" style="5" customWidth="1"/>
    <col min="7" max="40" width="9.140625" style="5"/>
    <col min="41" max="90" width="9.140625" style="6"/>
    <col min="91" max="16384" width="9.140625" style="7"/>
  </cols>
  <sheetData>
    <row r="1" spans="1:11" ht="39.75" customHeight="1" x14ac:dyDescent="0.3">
      <c r="A1" s="63" t="s">
        <v>57</v>
      </c>
      <c r="B1" s="64"/>
      <c r="C1" s="64"/>
      <c r="D1" s="64"/>
      <c r="E1" s="64"/>
      <c r="F1" s="64"/>
      <c r="G1" s="64"/>
      <c r="H1" s="64"/>
      <c r="I1" s="64"/>
      <c r="J1" s="68"/>
      <c r="K1" s="68"/>
    </row>
    <row r="2" spans="1:11" ht="42" customHeight="1" x14ac:dyDescent="0.3">
      <c r="A2" s="66" t="s">
        <v>73</v>
      </c>
      <c r="B2" s="67"/>
      <c r="C2" s="67"/>
      <c r="D2" s="67"/>
      <c r="E2" s="67"/>
      <c r="F2" s="67"/>
      <c r="G2" s="67"/>
      <c r="H2" s="67"/>
      <c r="I2" s="67"/>
      <c r="J2" s="68"/>
      <c r="K2" s="68"/>
    </row>
    <row r="3" spans="1:11" ht="38.25" customHeight="1" x14ac:dyDescent="0.25">
      <c r="A3" s="24" t="s">
        <v>14</v>
      </c>
      <c r="B3" s="25" t="s">
        <v>13</v>
      </c>
      <c r="C3" s="24" t="s">
        <v>12</v>
      </c>
      <c r="D3" s="27" t="s">
        <v>56</v>
      </c>
      <c r="E3" s="58" t="s">
        <v>32</v>
      </c>
      <c r="F3" s="77"/>
      <c r="G3" s="42" t="s">
        <v>10</v>
      </c>
      <c r="H3" s="11" t="s">
        <v>59</v>
      </c>
      <c r="I3" s="12" t="s">
        <v>53</v>
      </c>
      <c r="J3" s="11" t="s">
        <v>55</v>
      </c>
      <c r="K3" s="12" t="s">
        <v>54</v>
      </c>
    </row>
    <row r="4" spans="1:11" ht="318" customHeight="1" x14ac:dyDescent="0.25">
      <c r="A4" s="26" t="s">
        <v>9</v>
      </c>
      <c r="B4" s="3" t="s">
        <v>8</v>
      </c>
      <c r="C4" s="1" t="s">
        <v>89</v>
      </c>
      <c r="D4" s="15"/>
      <c r="E4" s="28">
        <v>1</v>
      </c>
      <c r="F4" s="28">
        <v>1</v>
      </c>
      <c r="G4" s="40">
        <f>SUM(E4:F4)</f>
        <v>2</v>
      </c>
      <c r="H4" s="17"/>
      <c r="I4" s="18">
        <f>H4*G4</f>
        <v>0</v>
      </c>
      <c r="J4" s="17"/>
      <c r="K4" s="18">
        <f>I4+J4</f>
        <v>0</v>
      </c>
    </row>
    <row r="5" spans="1:11" ht="287.25" customHeight="1" x14ac:dyDescent="0.25">
      <c r="A5" s="26" t="s">
        <v>7</v>
      </c>
      <c r="B5" s="3" t="s">
        <v>6</v>
      </c>
      <c r="C5" s="2" t="s">
        <v>49</v>
      </c>
      <c r="D5" s="19"/>
      <c r="E5" s="28">
        <v>1</v>
      </c>
      <c r="F5" s="28">
        <v>1</v>
      </c>
      <c r="G5" s="40">
        <f>SUM(E5:F5)</f>
        <v>2</v>
      </c>
      <c r="H5" s="17"/>
      <c r="I5" s="18">
        <f t="shared" ref="I5:I8" si="0">H5*G5</f>
        <v>0</v>
      </c>
      <c r="J5" s="17"/>
      <c r="K5" s="18">
        <f t="shared" ref="K5:K8" si="1">I5+J5</f>
        <v>0</v>
      </c>
    </row>
    <row r="6" spans="1:11" ht="258.75" x14ac:dyDescent="0.25">
      <c r="A6" s="26" t="s">
        <v>5</v>
      </c>
      <c r="B6" s="3" t="s">
        <v>4</v>
      </c>
      <c r="C6" s="3" t="s">
        <v>50</v>
      </c>
      <c r="D6" s="14"/>
      <c r="E6" s="28">
        <v>1</v>
      </c>
      <c r="F6" s="28">
        <v>1</v>
      </c>
      <c r="G6" s="40">
        <f>SUM(E6:F6)</f>
        <v>2</v>
      </c>
      <c r="H6" s="17"/>
      <c r="I6" s="18">
        <f t="shared" si="0"/>
        <v>0</v>
      </c>
      <c r="J6" s="17"/>
      <c r="K6" s="18">
        <f t="shared" si="1"/>
        <v>0</v>
      </c>
    </row>
    <row r="7" spans="1:11" ht="157.5" x14ac:dyDescent="0.25">
      <c r="A7" s="26" t="s">
        <v>3</v>
      </c>
      <c r="B7" s="3" t="s">
        <v>2</v>
      </c>
      <c r="C7" s="3" t="s">
        <v>51</v>
      </c>
      <c r="D7" s="14"/>
      <c r="E7" s="28">
        <v>1</v>
      </c>
      <c r="F7" s="28">
        <v>1</v>
      </c>
      <c r="G7" s="40">
        <f>SUM(E7:F7)</f>
        <v>2</v>
      </c>
      <c r="H7" s="17"/>
      <c r="I7" s="18">
        <f t="shared" si="0"/>
        <v>0</v>
      </c>
      <c r="J7" s="17"/>
      <c r="K7" s="18">
        <f t="shared" si="1"/>
        <v>0</v>
      </c>
    </row>
    <row r="8" spans="1:11" ht="86.25" customHeight="1" thickBot="1" x14ac:dyDescent="0.3">
      <c r="A8" s="26" t="s">
        <v>1</v>
      </c>
      <c r="B8" s="4" t="s">
        <v>0</v>
      </c>
      <c r="C8" s="4" t="s">
        <v>52</v>
      </c>
      <c r="D8" s="20"/>
      <c r="E8" s="28"/>
      <c r="F8" s="28"/>
      <c r="G8" s="40">
        <f>SUM(E8:F8)</f>
        <v>0</v>
      </c>
      <c r="H8" s="17"/>
      <c r="I8" s="18">
        <f t="shared" si="0"/>
        <v>0</v>
      </c>
      <c r="J8" s="17"/>
      <c r="K8" s="18">
        <f t="shared" si="1"/>
        <v>0</v>
      </c>
    </row>
    <row r="9" spans="1:11" ht="15.75" thickBot="1" x14ac:dyDescent="0.3">
      <c r="E9" s="51" t="s">
        <v>10</v>
      </c>
      <c r="F9" s="52"/>
      <c r="G9" s="53"/>
      <c r="H9" s="21">
        <f>SUM(H4:H8)</f>
        <v>0</v>
      </c>
      <c r="I9" s="22">
        <f>SUM(I4:I8)</f>
        <v>0</v>
      </c>
      <c r="J9" s="23">
        <f t="shared" ref="J9" si="2">SUM(J4:J8)</f>
        <v>0</v>
      </c>
      <c r="K9" s="22">
        <f>SUM(K4:K8)</f>
        <v>0</v>
      </c>
    </row>
  </sheetData>
  <sheetProtection password="C2D5" sheet="1" objects="1" scenarios="1"/>
  <mergeCells count="4">
    <mergeCell ref="E3:F3"/>
    <mergeCell ref="E9:G9"/>
    <mergeCell ref="A1:K1"/>
    <mergeCell ref="A2:K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L9"/>
  <sheetViews>
    <sheetView zoomScale="80" zoomScaleNormal="80" workbookViewId="0">
      <selection activeCell="A3" sqref="A1:C1048576"/>
    </sheetView>
  </sheetViews>
  <sheetFormatPr defaultRowHeight="15" x14ac:dyDescent="0.25"/>
  <cols>
    <col min="1" max="1" width="9.140625" style="5"/>
    <col min="2" max="2" width="24.5703125" style="5" customWidth="1"/>
    <col min="3" max="3" width="123.85546875" style="5" customWidth="1"/>
    <col min="4" max="4" width="24.42578125" style="5" customWidth="1"/>
    <col min="5" max="5" width="11.85546875" style="5" customWidth="1"/>
    <col min="6" max="6" width="10.5703125" style="5" customWidth="1"/>
    <col min="7" max="7" width="13.42578125" style="5" customWidth="1"/>
    <col min="8" max="40" width="9.140625" style="5"/>
    <col min="41" max="90" width="9.140625" style="6"/>
    <col min="91" max="16384" width="9.140625" style="7"/>
  </cols>
  <sheetData>
    <row r="1" spans="1:10" ht="39.75" customHeight="1" x14ac:dyDescent="0.3">
      <c r="A1" s="63" t="s">
        <v>58</v>
      </c>
      <c r="B1" s="64"/>
      <c r="C1" s="64"/>
      <c r="D1" s="64"/>
      <c r="E1" s="64"/>
      <c r="F1" s="64"/>
      <c r="G1" s="64"/>
      <c r="H1" s="64"/>
      <c r="I1" s="64"/>
      <c r="J1" s="68"/>
    </row>
    <row r="2" spans="1:10" ht="42" customHeight="1" x14ac:dyDescent="0.3">
      <c r="A2" s="66" t="s">
        <v>74</v>
      </c>
      <c r="B2" s="67"/>
      <c r="C2" s="67"/>
      <c r="D2" s="67"/>
      <c r="E2" s="67"/>
      <c r="F2" s="67"/>
      <c r="G2" s="67"/>
      <c r="H2" s="67"/>
      <c r="I2" s="67"/>
      <c r="J2" s="68"/>
    </row>
    <row r="3" spans="1:10" ht="38.25" customHeight="1" x14ac:dyDescent="0.25">
      <c r="A3" s="24" t="s">
        <v>14</v>
      </c>
      <c r="B3" s="25" t="s">
        <v>13</v>
      </c>
      <c r="C3" s="24" t="s">
        <v>12</v>
      </c>
      <c r="D3" s="9" t="s">
        <v>56</v>
      </c>
      <c r="E3" s="12" t="s">
        <v>33</v>
      </c>
      <c r="F3" s="10" t="s">
        <v>10</v>
      </c>
      <c r="G3" s="11" t="s">
        <v>59</v>
      </c>
      <c r="H3" s="12" t="s">
        <v>53</v>
      </c>
      <c r="I3" s="11" t="s">
        <v>55</v>
      </c>
      <c r="J3" s="12" t="s">
        <v>54</v>
      </c>
    </row>
    <row r="4" spans="1:10" ht="327.75" customHeight="1" x14ac:dyDescent="0.25">
      <c r="A4" s="26" t="s">
        <v>9</v>
      </c>
      <c r="B4" s="3" t="s">
        <v>8</v>
      </c>
      <c r="C4" s="1" t="s">
        <v>89</v>
      </c>
      <c r="D4" s="15"/>
      <c r="E4" s="28">
        <v>1</v>
      </c>
      <c r="F4" s="40">
        <f>E4</f>
        <v>1</v>
      </c>
      <c r="G4" s="17"/>
      <c r="H4" s="18">
        <f>G4*F4</f>
        <v>0</v>
      </c>
      <c r="I4" s="17"/>
      <c r="J4" s="18">
        <f>H4+I4</f>
        <v>0</v>
      </c>
    </row>
    <row r="5" spans="1:10" ht="193.5" customHeight="1" x14ac:dyDescent="0.25">
      <c r="A5" s="26" t="s">
        <v>7</v>
      </c>
      <c r="B5" s="3" t="s">
        <v>6</v>
      </c>
      <c r="C5" s="2" t="s">
        <v>49</v>
      </c>
      <c r="D5" s="19"/>
      <c r="E5" s="28">
        <v>1</v>
      </c>
      <c r="F5" s="40">
        <f>E5</f>
        <v>1</v>
      </c>
      <c r="G5" s="17"/>
      <c r="H5" s="18">
        <f t="shared" ref="H5:H8" si="0">G5*F5</f>
        <v>0</v>
      </c>
      <c r="I5" s="17"/>
      <c r="J5" s="18">
        <f t="shared" ref="J5:J8" si="1">H5+I5</f>
        <v>0</v>
      </c>
    </row>
    <row r="6" spans="1:10" ht="258.75" x14ac:dyDescent="0.25">
      <c r="A6" s="26" t="s">
        <v>5</v>
      </c>
      <c r="B6" s="3" t="s">
        <v>4</v>
      </c>
      <c r="C6" s="3" t="s">
        <v>50</v>
      </c>
      <c r="D6" s="14"/>
      <c r="E6" s="28">
        <v>1</v>
      </c>
      <c r="F6" s="40">
        <f>E6</f>
        <v>1</v>
      </c>
      <c r="G6" s="17"/>
      <c r="H6" s="18">
        <f t="shared" si="0"/>
        <v>0</v>
      </c>
      <c r="I6" s="17"/>
      <c r="J6" s="18">
        <f t="shared" si="1"/>
        <v>0</v>
      </c>
    </row>
    <row r="7" spans="1:10" ht="157.5" x14ac:dyDescent="0.25">
      <c r="A7" s="26" t="s">
        <v>3</v>
      </c>
      <c r="B7" s="3" t="s">
        <v>2</v>
      </c>
      <c r="C7" s="3" t="s">
        <v>51</v>
      </c>
      <c r="D7" s="14"/>
      <c r="E7" s="28">
        <v>1</v>
      </c>
      <c r="F7" s="40">
        <f>E7</f>
        <v>1</v>
      </c>
      <c r="G7" s="17"/>
      <c r="H7" s="18">
        <f t="shared" si="0"/>
        <v>0</v>
      </c>
      <c r="I7" s="17"/>
      <c r="J7" s="18">
        <f t="shared" si="1"/>
        <v>0</v>
      </c>
    </row>
    <row r="8" spans="1:10" ht="90.75" thickBot="1" x14ac:dyDescent="0.3">
      <c r="A8" s="26" t="s">
        <v>1</v>
      </c>
      <c r="B8" s="4" t="s">
        <v>0</v>
      </c>
      <c r="C8" s="4" t="s">
        <v>52</v>
      </c>
      <c r="D8" s="20"/>
      <c r="E8" s="28"/>
      <c r="F8" s="40">
        <f>E8</f>
        <v>0</v>
      </c>
      <c r="G8" s="17"/>
      <c r="H8" s="18">
        <f t="shared" si="0"/>
        <v>0</v>
      </c>
      <c r="I8" s="17"/>
      <c r="J8" s="18">
        <f t="shared" si="1"/>
        <v>0</v>
      </c>
    </row>
    <row r="9" spans="1:10" ht="15.75" thickBot="1" x14ac:dyDescent="0.3">
      <c r="C9" s="51" t="s">
        <v>10</v>
      </c>
      <c r="D9" s="70"/>
      <c r="E9" s="52"/>
      <c r="F9" s="53"/>
      <c r="G9" s="21">
        <f>SUM(G4:G8)</f>
        <v>0</v>
      </c>
      <c r="H9" s="22">
        <f>SUM(H4:H8)</f>
        <v>0</v>
      </c>
      <c r="I9" s="23">
        <f t="shared" ref="I9" si="2">SUM(I4:I8)</f>
        <v>0</v>
      </c>
      <c r="J9" s="22">
        <f>SUM(J4:J8)</f>
        <v>0</v>
      </c>
    </row>
  </sheetData>
  <sheetProtection password="C2D5" sheet="1" objects="1" scenarios="1"/>
  <mergeCells count="3">
    <mergeCell ref="C9:F9"/>
    <mergeCell ref="A1:J1"/>
    <mergeCell ref="A2:J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L9"/>
  <sheetViews>
    <sheetView zoomScale="80" zoomScaleNormal="80" workbookViewId="0">
      <selection activeCell="A3" sqref="A1:C1048576"/>
    </sheetView>
  </sheetViews>
  <sheetFormatPr defaultRowHeight="15" x14ac:dyDescent="0.25"/>
  <cols>
    <col min="1" max="1" width="9.140625" style="5"/>
    <col min="2" max="2" width="24.5703125" style="5" customWidth="1"/>
    <col min="3" max="3" width="123.85546875" style="5" customWidth="1"/>
    <col min="4" max="4" width="24.42578125" style="5" customWidth="1"/>
    <col min="5" max="5" width="11.85546875" style="5" customWidth="1"/>
    <col min="6" max="6" width="10.5703125" style="5" customWidth="1"/>
    <col min="7" max="40" width="9.140625" style="5"/>
    <col min="41" max="90" width="9.140625" style="6"/>
    <col min="91" max="16384" width="9.140625" style="7"/>
  </cols>
  <sheetData>
    <row r="1" spans="1:11" ht="39.75" customHeight="1" x14ac:dyDescent="0.3">
      <c r="A1" s="63" t="s">
        <v>57</v>
      </c>
      <c r="B1" s="64"/>
      <c r="C1" s="64"/>
      <c r="D1" s="64"/>
      <c r="E1" s="64"/>
      <c r="F1" s="64"/>
      <c r="G1" s="64"/>
      <c r="H1" s="64"/>
      <c r="I1" s="64"/>
      <c r="J1" s="68"/>
      <c r="K1" s="68"/>
    </row>
    <row r="2" spans="1:11" ht="42" customHeight="1" x14ac:dyDescent="0.3">
      <c r="A2" s="66" t="s">
        <v>75</v>
      </c>
      <c r="B2" s="67"/>
      <c r="C2" s="67"/>
      <c r="D2" s="67"/>
      <c r="E2" s="67"/>
      <c r="F2" s="67"/>
      <c r="G2" s="67"/>
      <c r="H2" s="67"/>
      <c r="I2" s="67"/>
      <c r="J2" s="68"/>
      <c r="K2" s="68"/>
    </row>
    <row r="3" spans="1:11" ht="38.25" customHeight="1" x14ac:dyDescent="0.25">
      <c r="A3" s="24" t="s">
        <v>14</v>
      </c>
      <c r="B3" s="25" t="s">
        <v>13</v>
      </c>
      <c r="C3" s="24" t="s">
        <v>12</v>
      </c>
      <c r="D3" s="27" t="s">
        <v>56</v>
      </c>
      <c r="E3" s="58" t="s">
        <v>34</v>
      </c>
      <c r="F3" s="77"/>
      <c r="G3" s="10" t="s">
        <v>10</v>
      </c>
      <c r="H3" s="11" t="s">
        <v>59</v>
      </c>
      <c r="I3" s="12" t="s">
        <v>53</v>
      </c>
      <c r="J3" s="11" t="s">
        <v>55</v>
      </c>
      <c r="K3" s="12" t="s">
        <v>54</v>
      </c>
    </row>
    <row r="4" spans="1:11" ht="303.75" x14ac:dyDescent="0.25">
      <c r="A4" s="26" t="s">
        <v>9</v>
      </c>
      <c r="B4" s="3" t="s">
        <v>8</v>
      </c>
      <c r="C4" s="1" t="s">
        <v>89</v>
      </c>
      <c r="D4" s="15"/>
      <c r="E4" s="28">
        <v>0</v>
      </c>
      <c r="F4" s="28">
        <v>0</v>
      </c>
      <c r="G4" s="40">
        <f>SUM(E4:F4)</f>
        <v>0</v>
      </c>
      <c r="H4" s="17"/>
      <c r="I4" s="18">
        <f>H4*G4</f>
        <v>0</v>
      </c>
      <c r="J4" s="17"/>
      <c r="K4" s="18">
        <f>I4+J4</f>
        <v>0</v>
      </c>
    </row>
    <row r="5" spans="1:11" ht="180" x14ac:dyDescent="0.25">
      <c r="A5" s="26" t="s">
        <v>7</v>
      </c>
      <c r="B5" s="3" t="s">
        <v>6</v>
      </c>
      <c r="C5" s="2" t="s">
        <v>49</v>
      </c>
      <c r="D5" s="19"/>
      <c r="E5" s="28">
        <v>0</v>
      </c>
      <c r="F5" s="28">
        <v>0</v>
      </c>
      <c r="G5" s="40">
        <f>SUM(E5:F5)</f>
        <v>0</v>
      </c>
      <c r="H5" s="17"/>
      <c r="I5" s="18">
        <f t="shared" ref="I5:I8" si="0">H5*G5</f>
        <v>0</v>
      </c>
      <c r="J5" s="17"/>
      <c r="K5" s="18">
        <f t="shared" ref="K5:K8" si="1">I5+J5</f>
        <v>0</v>
      </c>
    </row>
    <row r="6" spans="1:11" ht="258.75" x14ac:dyDescent="0.25">
      <c r="A6" s="26" t="s">
        <v>5</v>
      </c>
      <c r="B6" s="3" t="s">
        <v>4</v>
      </c>
      <c r="C6" s="3" t="s">
        <v>50</v>
      </c>
      <c r="D6" s="14"/>
      <c r="E6" s="28">
        <v>1</v>
      </c>
      <c r="F6" s="28">
        <v>1</v>
      </c>
      <c r="G6" s="40">
        <f>SUM(E6:F6)</f>
        <v>2</v>
      </c>
      <c r="H6" s="17"/>
      <c r="I6" s="18">
        <f t="shared" si="0"/>
        <v>0</v>
      </c>
      <c r="J6" s="17"/>
      <c r="K6" s="18">
        <f t="shared" si="1"/>
        <v>0</v>
      </c>
    </row>
    <row r="7" spans="1:11" ht="157.5" x14ac:dyDescent="0.25">
      <c r="A7" s="26" t="s">
        <v>3</v>
      </c>
      <c r="B7" s="3" t="s">
        <v>2</v>
      </c>
      <c r="C7" s="3" t="s">
        <v>51</v>
      </c>
      <c r="D7" s="14"/>
      <c r="E7" s="28">
        <v>1</v>
      </c>
      <c r="F7" s="28">
        <v>1</v>
      </c>
      <c r="G7" s="40">
        <f>SUM(E7:F7)</f>
        <v>2</v>
      </c>
      <c r="H7" s="17"/>
      <c r="I7" s="18">
        <f t="shared" si="0"/>
        <v>0</v>
      </c>
      <c r="J7" s="17"/>
      <c r="K7" s="18">
        <f t="shared" si="1"/>
        <v>0</v>
      </c>
    </row>
    <row r="8" spans="1:11" ht="90.75" thickBot="1" x14ac:dyDescent="0.3">
      <c r="A8" s="26" t="s">
        <v>1</v>
      </c>
      <c r="B8" s="4" t="s">
        <v>0</v>
      </c>
      <c r="C8" s="4" t="s">
        <v>52</v>
      </c>
      <c r="D8" s="20"/>
      <c r="E8" s="28"/>
      <c r="F8" s="28"/>
      <c r="G8" s="40">
        <f>SUM(E8:F8)</f>
        <v>0</v>
      </c>
      <c r="H8" s="17"/>
      <c r="I8" s="18">
        <f t="shared" si="0"/>
        <v>0</v>
      </c>
      <c r="J8" s="17"/>
      <c r="K8" s="18">
        <f t="shared" si="1"/>
        <v>0</v>
      </c>
    </row>
    <row r="9" spans="1:11" ht="15.75" thickBot="1" x14ac:dyDescent="0.3">
      <c r="E9" s="51" t="s">
        <v>10</v>
      </c>
      <c r="F9" s="52"/>
      <c r="G9" s="53"/>
      <c r="H9" s="21">
        <f>SUM(H4:H8)</f>
        <v>0</v>
      </c>
      <c r="I9" s="22">
        <f>SUM(I4:I8)</f>
        <v>0</v>
      </c>
      <c r="J9" s="23">
        <f t="shared" ref="J9" si="2">SUM(J4:J8)</f>
        <v>0</v>
      </c>
      <c r="K9" s="22">
        <f>SUM(K4:K8)</f>
        <v>0</v>
      </c>
    </row>
  </sheetData>
  <sheetProtection password="C2D5" sheet="1" objects="1" scenarios="1"/>
  <mergeCells count="4">
    <mergeCell ref="E3:F3"/>
    <mergeCell ref="E9:G9"/>
    <mergeCell ref="A1:K1"/>
    <mergeCell ref="A2:K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L9"/>
  <sheetViews>
    <sheetView zoomScale="80" zoomScaleNormal="80" workbookViewId="0">
      <selection activeCell="A3" sqref="A1:C1048576"/>
    </sheetView>
  </sheetViews>
  <sheetFormatPr defaultRowHeight="15" x14ac:dyDescent="0.25"/>
  <cols>
    <col min="1" max="1" width="9.140625" style="5"/>
    <col min="2" max="2" width="24.5703125" style="5" customWidth="1"/>
    <col min="3" max="3" width="123.85546875" style="5" customWidth="1"/>
    <col min="4" max="4" width="24.42578125" style="5" customWidth="1"/>
    <col min="5" max="5" width="11.85546875" style="5" customWidth="1"/>
    <col min="6" max="6" width="10.5703125" style="5" customWidth="1"/>
    <col min="7" max="40" width="9.140625" style="5"/>
    <col min="41" max="90" width="9.140625" style="6"/>
    <col min="91" max="16384" width="9.140625" style="7"/>
  </cols>
  <sheetData>
    <row r="1" spans="1:11" ht="39.75" customHeight="1" x14ac:dyDescent="0.3">
      <c r="A1" s="63" t="s">
        <v>57</v>
      </c>
      <c r="B1" s="64"/>
      <c r="C1" s="64"/>
      <c r="D1" s="64"/>
      <c r="E1" s="64"/>
      <c r="F1" s="64"/>
      <c r="G1" s="64"/>
      <c r="H1" s="64"/>
      <c r="I1" s="64"/>
      <c r="J1" s="68"/>
      <c r="K1" s="68"/>
    </row>
    <row r="2" spans="1:11" ht="42" customHeight="1" x14ac:dyDescent="0.3">
      <c r="A2" s="66" t="s">
        <v>76</v>
      </c>
      <c r="B2" s="67"/>
      <c r="C2" s="67"/>
      <c r="D2" s="67"/>
      <c r="E2" s="67"/>
      <c r="F2" s="67"/>
      <c r="G2" s="67"/>
      <c r="H2" s="67"/>
      <c r="I2" s="67"/>
      <c r="J2" s="68"/>
      <c r="K2" s="68"/>
    </row>
    <row r="3" spans="1:11" ht="38.25" customHeight="1" x14ac:dyDescent="0.25">
      <c r="A3" s="24" t="s">
        <v>14</v>
      </c>
      <c r="B3" s="25" t="s">
        <v>13</v>
      </c>
      <c r="C3" s="24" t="s">
        <v>12</v>
      </c>
      <c r="D3" s="9" t="s">
        <v>56</v>
      </c>
      <c r="E3" s="83" t="s">
        <v>35</v>
      </c>
      <c r="F3" s="83"/>
      <c r="G3" s="10" t="s">
        <v>10</v>
      </c>
      <c r="H3" s="11" t="s">
        <v>59</v>
      </c>
      <c r="I3" s="12" t="s">
        <v>53</v>
      </c>
      <c r="J3" s="11" t="s">
        <v>55</v>
      </c>
      <c r="K3" s="12" t="s">
        <v>54</v>
      </c>
    </row>
    <row r="4" spans="1:11" ht="316.5" customHeight="1" x14ac:dyDescent="0.25">
      <c r="A4" s="26" t="s">
        <v>9</v>
      </c>
      <c r="B4" s="3" t="s">
        <v>8</v>
      </c>
      <c r="C4" s="1" t="s">
        <v>89</v>
      </c>
      <c r="D4" s="15"/>
      <c r="E4" s="28">
        <v>1</v>
      </c>
      <c r="F4" s="28">
        <v>1</v>
      </c>
      <c r="G4" s="40">
        <f>SUM(E4:F4)</f>
        <v>2</v>
      </c>
      <c r="H4" s="17"/>
      <c r="I4" s="18">
        <f>H4*G4</f>
        <v>0</v>
      </c>
      <c r="J4" s="17"/>
      <c r="K4" s="18">
        <f>I4+J4</f>
        <v>0</v>
      </c>
    </row>
    <row r="5" spans="1:11" ht="180" x14ac:dyDescent="0.25">
      <c r="A5" s="26" t="s">
        <v>7</v>
      </c>
      <c r="B5" s="3" t="s">
        <v>6</v>
      </c>
      <c r="C5" s="2" t="s">
        <v>49</v>
      </c>
      <c r="D5" s="19"/>
      <c r="E5" s="28">
        <v>1</v>
      </c>
      <c r="F5" s="28">
        <v>1</v>
      </c>
      <c r="G5" s="40">
        <f>SUM(E5:F5)</f>
        <v>2</v>
      </c>
      <c r="H5" s="17"/>
      <c r="I5" s="18">
        <f t="shared" ref="I5:I8" si="0">H5*G5</f>
        <v>0</v>
      </c>
      <c r="J5" s="17"/>
      <c r="K5" s="18">
        <f t="shared" ref="K5:K8" si="1">I5+J5</f>
        <v>0</v>
      </c>
    </row>
    <row r="6" spans="1:11" ht="349.5" customHeight="1" x14ac:dyDescent="0.25">
      <c r="A6" s="26" t="s">
        <v>5</v>
      </c>
      <c r="B6" s="3" t="s">
        <v>4</v>
      </c>
      <c r="C6" s="3" t="s">
        <v>50</v>
      </c>
      <c r="D6" s="14"/>
      <c r="E6" s="28">
        <v>1</v>
      </c>
      <c r="F6" s="28">
        <v>1</v>
      </c>
      <c r="G6" s="40">
        <f>SUM(E6:F6)</f>
        <v>2</v>
      </c>
      <c r="H6" s="17"/>
      <c r="I6" s="18">
        <f t="shared" si="0"/>
        <v>0</v>
      </c>
      <c r="J6" s="17"/>
      <c r="K6" s="18">
        <f t="shared" si="1"/>
        <v>0</v>
      </c>
    </row>
    <row r="7" spans="1:11" ht="157.5" x14ac:dyDescent="0.25">
      <c r="A7" s="26" t="s">
        <v>3</v>
      </c>
      <c r="B7" s="3" t="s">
        <v>2</v>
      </c>
      <c r="C7" s="3" t="s">
        <v>51</v>
      </c>
      <c r="D7" s="14"/>
      <c r="E7" s="28">
        <v>0</v>
      </c>
      <c r="F7" s="28">
        <v>0</v>
      </c>
      <c r="G7" s="40">
        <f>SUM(E7:F7)</f>
        <v>0</v>
      </c>
      <c r="H7" s="17"/>
      <c r="I7" s="18">
        <f t="shared" si="0"/>
        <v>0</v>
      </c>
      <c r="J7" s="17"/>
      <c r="K7" s="18">
        <f t="shared" si="1"/>
        <v>0</v>
      </c>
    </row>
    <row r="8" spans="1:11" ht="90.75" thickBot="1" x14ac:dyDescent="0.3">
      <c r="A8" s="26" t="s">
        <v>1</v>
      </c>
      <c r="B8" s="4" t="s">
        <v>0</v>
      </c>
      <c r="C8" s="4" t="s">
        <v>52</v>
      </c>
      <c r="D8" s="20"/>
      <c r="E8" s="28"/>
      <c r="F8" s="28"/>
      <c r="G8" s="40">
        <f>SUM(E8:F8)</f>
        <v>0</v>
      </c>
      <c r="H8" s="17"/>
      <c r="I8" s="18">
        <f t="shared" si="0"/>
        <v>0</v>
      </c>
      <c r="J8" s="17"/>
      <c r="K8" s="18">
        <f t="shared" si="1"/>
        <v>0</v>
      </c>
    </row>
    <row r="9" spans="1:11" ht="15.75" thickBot="1" x14ac:dyDescent="0.3">
      <c r="E9" s="51" t="s">
        <v>10</v>
      </c>
      <c r="F9" s="52"/>
      <c r="G9" s="53"/>
      <c r="H9" s="21">
        <f>SUM(H4:H8)</f>
        <v>0</v>
      </c>
      <c r="I9" s="22">
        <f>SUM(I4:I8)</f>
        <v>0</v>
      </c>
      <c r="J9" s="23">
        <f t="shared" ref="J9" si="2">SUM(J4:J8)</f>
        <v>0</v>
      </c>
      <c r="K9" s="22">
        <f>SUM(K4:K8)</f>
        <v>0</v>
      </c>
    </row>
  </sheetData>
  <sheetProtection password="C2D5" sheet="1" objects="1" scenarios="1"/>
  <mergeCells count="4">
    <mergeCell ref="E3:F3"/>
    <mergeCell ref="E9:G9"/>
    <mergeCell ref="A1:K1"/>
    <mergeCell ref="A2:K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L9"/>
  <sheetViews>
    <sheetView zoomScale="80" zoomScaleNormal="80" workbookViewId="0">
      <selection activeCell="A3" sqref="A1:C1048576"/>
    </sheetView>
  </sheetViews>
  <sheetFormatPr defaultRowHeight="15" x14ac:dyDescent="0.25"/>
  <cols>
    <col min="1" max="1" width="9.140625" style="5"/>
    <col min="2" max="2" width="24.5703125" style="5" customWidth="1"/>
    <col min="3" max="3" width="97.28515625" style="5" customWidth="1"/>
    <col min="4" max="4" width="26" style="5" customWidth="1"/>
    <col min="5" max="5" width="11.85546875" style="5" customWidth="1"/>
    <col min="6" max="6" width="10.5703125" style="5" customWidth="1"/>
    <col min="7" max="40" width="9.140625" style="5"/>
    <col min="41" max="90" width="9.140625" style="6"/>
    <col min="91" max="16384" width="9.140625" style="7"/>
  </cols>
  <sheetData>
    <row r="1" spans="1:11" ht="39.75" customHeight="1" x14ac:dyDescent="0.3">
      <c r="A1" s="63" t="s">
        <v>57</v>
      </c>
      <c r="B1" s="64"/>
      <c r="C1" s="64"/>
      <c r="D1" s="64"/>
      <c r="E1" s="64"/>
      <c r="F1" s="64"/>
      <c r="G1" s="64"/>
      <c r="H1" s="64"/>
      <c r="I1" s="64"/>
      <c r="J1" s="68"/>
      <c r="K1" s="68"/>
    </row>
    <row r="2" spans="1:11" ht="42" customHeight="1" x14ac:dyDescent="0.3">
      <c r="A2" s="66" t="s">
        <v>77</v>
      </c>
      <c r="B2" s="67"/>
      <c r="C2" s="67"/>
      <c r="D2" s="67"/>
      <c r="E2" s="67"/>
      <c r="F2" s="67"/>
      <c r="G2" s="67"/>
      <c r="H2" s="67"/>
      <c r="I2" s="67"/>
      <c r="J2" s="68"/>
      <c r="K2" s="68"/>
    </row>
    <row r="3" spans="1:11" ht="38.25" customHeight="1" x14ac:dyDescent="0.25">
      <c r="A3" s="24" t="s">
        <v>14</v>
      </c>
      <c r="B3" s="25" t="s">
        <v>13</v>
      </c>
      <c r="C3" s="24" t="s">
        <v>12</v>
      </c>
      <c r="D3" s="27" t="s">
        <v>56</v>
      </c>
      <c r="E3" s="58" t="s">
        <v>36</v>
      </c>
      <c r="F3" s="77"/>
      <c r="G3" s="10" t="s">
        <v>10</v>
      </c>
      <c r="H3" s="11" t="s">
        <v>59</v>
      </c>
      <c r="I3" s="12" t="s">
        <v>53</v>
      </c>
      <c r="J3" s="11" t="s">
        <v>55</v>
      </c>
      <c r="K3" s="12" t="s">
        <v>54</v>
      </c>
    </row>
    <row r="4" spans="1:11" ht="384" customHeight="1" x14ac:dyDescent="0.25">
      <c r="A4" s="26" t="s">
        <v>9</v>
      </c>
      <c r="B4" s="3" t="s">
        <v>8</v>
      </c>
      <c r="C4" s="1" t="s">
        <v>89</v>
      </c>
      <c r="D4" s="15"/>
      <c r="E4" s="13">
        <v>1</v>
      </c>
      <c r="F4" s="13">
        <v>1</v>
      </c>
      <c r="G4" s="43">
        <f>SUM(E4:F4)</f>
        <v>2</v>
      </c>
      <c r="H4" s="17"/>
      <c r="I4" s="18">
        <f>H4*G4</f>
        <v>0</v>
      </c>
      <c r="J4" s="17"/>
      <c r="K4" s="18">
        <f>I4+J4</f>
        <v>0</v>
      </c>
    </row>
    <row r="5" spans="1:11" ht="225" customHeight="1" x14ac:dyDescent="0.25">
      <c r="A5" s="26" t="s">
        <v>7</v>
      </c>
      <c r="B5" s="3" t="s">
        <v>6</v>
      </c>
      <c r="C5" s="2" t="s">
        <v>49</v>
      </c>
      <c r="D5" s="19"/>
      <c r="E5" s="13">
        <v>1</v>
      </c>
      <c r="F5" s="13">
        <v>1</v>
      </c>
      <c r="G5" s="43">
        <f>SUM(E5:F5)</f>
        <v>2</v>
      </c>
      <c r="H5" s="17"/>
      <c r="I5" s="18">
        <f t="shared" ref="I5:I8" si="0">H5*G5</f>
        <v>0</v>
      </c>
      <c r="J5" s="17"/>
      <c r="K5" s="18">
        <f t="shared" ref="K5:K8" si="1">I5+J5</f>
        <v>0</v>
      </c>
    </row>
    <row r="6" spans="1:11" ht="267" customHeight="1" x14ac:dyDescent="0.25">
      <c r="A6" s="26" t="s">
        <v>5</v>
      </c>
      <c r="B6" s="3" t="s">
        <v>4</v>
      </c>
      <c r="C6" s="3" t="s">
        <v>50</v>
      </c>
      <c r="D6" s="14"/>
      <c r="E6" s="13">
        <v>1</v>
      </c>
      <c r="F6" s="13">
        <v>1</v>
      </c>
      <c r="G6" s="43">
        <f>SUM(E6:F6)</f>
        <v>2</v>
      </c>
      <c r="H6" s="17"/>
      <c r="I6" s="18">
        <f t="shared" si="0"/>
        <v>0</v>
      </c>
      <c r="J6" s="17"/>
      <c r="K6" s="18">
        <f t="shared" si="1"/>
        <v>0</v>
      </c>
    </row>
    <row r="7" spans="1:11" ht="157.5" x14ac:dyDescent="0.25">
      <c r="A7" s="26" t="s">
        <v>3</v>
      </c>
      <c r="B7" s="3" t="s">
        <v>2</v>
      </c>
      <c r="C7" s="3" t="s">
        <v>51</v>
      </c>
      <c r="D7" s="14"/>
      <c r="E7" s="13">
        <v>1</v>
      </c>
      <c r="F7" s="13">
        <v>1</v>
      </c>
      <c r="G7" s="43">
        <f>SUM(E7:F7)</f>
        <v>2</v>
      </c>
      <c r="H7" s="17"/>
      <c r="I7" s="18">
        <f t="shared" si="0"/>
        <v>0</v>
      </c>
      <c r="J7" s="17"/>
      <c r="K7" s="18">
        <f t="shared" si="1"/>
        <v>0</v>
      </c>
    </row>
    <row r="8" spans="1:11" ht="97.5" customHeight="1" thickBot="1" x14ac:dyDescent="0.3">
      <c r="A8" s="26" t="s">
        <v>1</v>
      </c>
      <c r="B8" s="4" t="s">
        <v>0</v>
      </c>
      <c r="C8" s="4" t="s">
        <v>52</v>
      </c>
      <c r="D8" s="20"/>
      <c r="E8" s="13"/>
      <c r="F8" s="13"/>
      <c r="G8" s="43">
        <f>SUM(E8:F8)</f>
        <v>0</v>
      </c>
      <c r="H8" s="17"/>
      <c r="I8" s="18">
        <f t="shared" si="0"/>
        <v>0</v>
      </c>
      <c r="J8" s="17"/>
      <c r="K8" s="18">
        <f t="shared" si="1"/>
        <v>0</v>
      </c>
    </row>
    <row r="9" spans="1:11" ht="15.75" thickBot="1" x14ac:dyDescent="0.3">
      <c r="E9" s="51" t="s">
        <v>10</v>
      </c>
      <c r="F9" s="52"/>
      <c r="G9" s="53"/>
      <c r="H9" s="21">
        <f>SUM(H4:H8)</f>
        <v>0</v>
      </c>
      <c r="I9" s="22">
        <f>SUM(I4:I8)</f>
        <v>0</v>
      </c>
      <c r="J9" s="23">
        <f t="shared" ref="J9" si="2">SUM(J4:J8)</f>
        <v>0</v>
      </c>
      <c r="K9" s="22">
        <f>SUM(K4:K8)</f>
        <v>0</v>
      </c>
    </row>
  </sheetData>
  <sheetProtection password="C2D5" sheet="1" objects="1" scenarios="1"/>
  <mergeCells count="4">
    <mergeCell ref="E3:F3"/>
    <mergeCell ref="E9:G9"/>
    <mergeCell ref="A1:K1"/>
    <mergeCell ref="A2:K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K9"/>
  <sheetViews>
    <sheetView zoomScale="80" zoomScaleNormal="80" workbookViewId="0">
      <selection activeCell="A3" sqref="A1:C1048576"/>
    </sheetView>
  </sheetViews>
  <sheetFormatPr defaultRowHeight="15" x14ac:dyDescent="0.25"/>
  <cols>
    <col min="1" max="1" width="9.140625" style="5"/>
    <col min="2" max="2" width="24.5703125" style="5" customWidth="1"/>
    <col min="3" max="3" width="123.85546875" style="5" customWidth="1"/>
    <col min="4" max="4" width="24.42578125" style="5" customWidth="1"/>
    <col min="5" max="5" width="11.85546875" style="5" customWidth="1"/>
    <col min="6" max="7" width="10.5703125" style="32" customWidth="1"/>
    <col min="8" max="39" width="9.140625" style="5"/>
    <col min="40" max="89" width="9.140625" style="6"/>
    <col min="90" max="16384" width="9.140625" style="7"/>
  </cols>
  <sheetData>
    <row r="1" spans="1:10" ht="39.75" customHeight="1" x14ac:dyDescent="0.3">
      <c r="A1" s="63" t="s">
        <v>58</v>
      </c>
      <c r="B1" s="64"/>
      <c r="C1" s="64"/>
      <c r="D1" s="64"/>
      <c r="E1" s="64"/>
      <c r="F1" s="64"/>
      <c r="G1" s="64"/>
      <c r="H1" s="64"/>
      <c r="I1" s="64"/>
      <c r="J1" s="68"/>
    </row>
    <row r="2" spans="1:10" ht="42" customHeight="1" x14ac:dyDescent="0.3">
      <c r="A2" s="66" t="s">
        <v>78</v>
      </c>
      <c r="B2" s="67"/>
      <c r="C2" s="67"/>
      <c r="D2" s="67"/>
      <c r="E2" s="67"/>
      <c r="F2" s="67"/>
      <c r="G2" s="67"/>
      <c r="H2" s="67"/>
      <c r="I2" s="67"/>
      <c r="J2" s="68"/>
    </row>
    <row r="3" spans="1:10" ht="38.25" customHeight="1" x14ac:dyDescent="0.25">
      <c r="A3" s="24" t="s">
        <v>14</v>
      </c>
      <c r="B3" s="25" t="s">
        <v>13</v>
      </c>
      <c r="C3" s="24" t="s">
        <v>12</v>
      </c>
      <c r="D3" s="27" t="s">
        <v>56</v>
      </c>
      <c r="E3" s="44" t="s">
        <v>37</v>
      </c>
      <c r="F3" s="10" t="s">
        <v>10</v>
      </c>
      <c r="G3" s="11" t="s">
        <v>59</v>
      </c>
      <c r="H3" s="12" t="s">
        <v>53</v>
      </c>
      <c r="I3" s="11" t="s">
        <v>55</v>
      </c>
      <c r="J3" s="12" t="s">
        <v>54</v>
      </c>
    </row>
    <row r="4" spans="1:10" ht="317.25" customHeight="1" x14ac:dyDescent="0.25">
      <c r="A4" s="26" t="s">
        <v>30</v>
      </c>
      <c r="B4" s="3" t="s">
        <v>8</v>
      </c>
      <c r="C4" s="1" t="s">
        <v>89</v>
      </c>
      <c r="D4" s="15"/>
      <c r="E4" s="13">
        <v>1</v>
      </c>
      <c r="F4" s="45">
        <f>SUM(E4:E4)</f>
        <v>1</v>
      </c>
      <c r="G4" s="17"/>
      <c r="H4" s="18">
        <f>G4*F4</f>
        <v>0</v>
      </c>
      <c r="I4" s="17"/>
      <c r="J4" s="18">
        <f>H4+I4</f>
        <v>0</v>
      </c>
    </row>
    <row r="5" spans="1:10" ht="186" customHeight="1" x14ac:dyDescent="0.25">
      <c r="A5" s="26" t="s">
        <v>29</v>
      </c>
      <c r="B5" s="3" t="s">
        <v>6</v>
      </c>
      <c r="C5" s="2" t="s">
        <v>49</v>
      </c>
      <c r="D5" s="19"/>
      <c r="E5" s="13">
        <v>1</v>
      </c>
      <c r="F5" s="45">
        <f>SUM(E5:E5)</f>
        <v>1</v>
      </c>
      <c r="G5" s="17"/>
      <c r="H5" s="18">
        <f t="shared" ref="H5:H8" si="0">G5*F5</f>
        <v>0</v>
      </c>
      <c r="I5" s="17"/>
      <c r="J5" s="18">
        <f t="shared" ref="J5:J8" si="1">H5+I5</f>
        <v>0</v>
      </c>
    </row>
    <row r="6" spans="1:10" ht="258.75" x14ac:dyDescent="0.25">
      <c r="A6" s="26" t="s">
        <v>28</v>
      </c>
      <c r="B6" s="3" t="s">
        <v>4</v>
      </c>
      <c r="C6" s="3" t="s">
        <v>50</v>
      </c>
      <c r="D6" s="14"/>
      <c r="E6" s="13">
        <v>1</v>
      </c>
      <c r="F6" s="45">
        <f>SUM(E6:E6)</f>
        <v>1</v>
      </c>
      <c r="G6" s="17"/>
      <c r="H6" s="18">
        <f t="shared" si="0"/>
        <v>0</v>
      </c>
      <c r="I6" s="17"/>
      <c r="J6" s="18">
        <f t="shared" si="1"/>
        <v>0</v>
      </c>
    </row>
    <row r="7" spans="1:10" ht="157.5" x14ac:dyDescent="0.25">
      <c r="A7" s="26" t="s">
        <v>27</v>
      </c>
      <c r="B7" s="3" t="s">
        <v>2</v>
      </c>
      <c r="C7" s="3" t="s">
        <v>51</v>
      </c>
      <c r="D7" s="14"/>
      <c r="E7" s="13">
        <v>1</v>
      </c>
      <c r="F7" s="45">
        <f>SUM(E7:E7)</f>
        <v>1</v>
      </c>
      <c r="G7" s="17"/>
      <c r="H7" s="18">
        <f t="shared" si="0"/>
        <v>0</v>
      </c>
      <c r="I7" s="17"/>
      <c r="J7" s="18">
        <f t="shared" si="1"/>
        <v>0</v>
      </c>
    </row>
    <row r="8" spans="1:10" ht="90.75" thickBot="1" x14ac:dyDescent="0.3">
      <c r="A8" s="26" t="s">
        <v>26</v>
      </c>
      <c r="B8" s="4" t="s">
        <v>0</v>
      </c>
      <c r="C8" s="4" t="s">
        <v>52</v>
      </c>
      <c r="D8" s="20"/>
      <c r="E8" s="13">
        <v>0</v>
      </c>
      <c r="F8" s="45">
        <f>SUM(E8:E8)</f>
        <v>0</v>
      </c>
      <c r="G8" s="17"/>
      <c r="H8" s="18">
        <f t="shared" si="0"/>
        <v>0</v>
      </c>
      <c r="I8" s="17"/>
      <c r="J8" s="18">
        <f t="shared" si="1"/>
        <v>0</v>
      </c>
    </row>
    <row r="9" spans="1:10" ht="15.75" thickBot="1" x14ac:dyDescent="0.3">
      <c r="C9" s="51" t="s">
        <v>10</v>
      </c>
      <c r="D9" s="70"/>
      <c r="E9" s="52"/>
      <c r="F9" s="53"/>
      <c r="G9" s="21">
        <f>SUM(G4:G8)</f>
        <v>0</v>
      </c>
      <c r="H9" s="22">
        <f>SUM(H4:H8)</f>
        <v>0</v>
      </c>
      <c r="I9" s="23">
        <f t="shared" ref="I9" si="2">SUM(I4:I8)</f>
        <v>0</v>
      </c>
      <c r="J9" s="22">
        <f>SUM(J4:J8)</f>
        <v>0</v>
      </c>
    </row>
  </sheetData>
  <sheetProtection password="C2D5" sheet="1" objects="1" scenarios="1"/>
  <mergeCells count="3">
    <mergeCell ref="C9:F9"/>
    <mergeCell ref="A1:J1"/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CM10"/>
  <sheetViews>
    <sheetView zoomScale="80" zoomScaleNormal="80" workbookViewId="0">
      <selection activeCell="C4" sqref="C4"/>
    </sheetView>
  </sheetViews>
  <sheetFormatPr defaultRowHeight="15" x14ac:dyDescent="0.25"/>
  <cols>
    <col min="1" max="1" width="9.140625" style="5"/>
    <col min="2" max="2" width="24.5703125" style="5" customWidth="1"/>
    <col min="3" max="3" width="104.7109375" style="5" customWidth="1"/>
    <col min="4" max="4" width="24.42578125" style="5" customWidth="1"/>
    <col min="5" max="5" width="11.85546875" style="5" customWidth="1"/>
    <col min="6" max="6" width="10.5703125" style="5" customWidth="1"/>
    <col min="7" max="7" width="9.140625" style="34"/>
    <col min="8" max="8" width="13" style="34" customWidth="1"/>
    <col min="9" max="9" width="10.7109375" style="5" customWidth="1"/>
    <col min="10" max="10" width="10.42578125" style="5" customWidth="1"/>
    <col min="11" max="11" width="11" style="5" customWidth="1"/>
    <col min="12" max="41" width="9.140625" style="5"/>
    <col min="42" max="91" width="9.140625" style="6"/>
    <col min="92" max="16384" width="9.140625" style="7"/>
  </cols>
  <sheetData>
    <row r="1" spans="1:11" ht="39.75" customHeight="1" x14ac:dyDescent="0.25">
      <c r="A1" s="63" t="s">
        <v>58</v>
      </c>
      <c r="B1" s="64"/>
      <c r="C1" s="64"/>
      <c r="D1" s="64"/>
      <c r="E1" s="64"/>
      <c r="F1" s="64"/>
      <c r="G1" s="64"/>
      <c r="H1" s="64"/>
      <c r="I1" s="64"/>
      <c r="J1" s="65"/>
      <c r="K1" s="65"/>
    </row>
    <row r="2" spans="1:11" ht="42" customHeight="1" x14ac:dyDescent="0.3">
      <c r="A2" s="66" t="s">
        <v>61</v>
      </c>
      <c r="B2" s="67"/>
      <c r="C2" s="67"/>
      <c r="D2" s="67"/>
      <c r="E2" s="67"/>
      <c r="F2" s="67"/>
      <c r="G2" s="67"/>
      <c r="H2" s="67"/>
      <c r="I2" s="67"/>
      <c r="J2" s="68"/>
      <c r="K2" s="68"/>
    </row>
    <row r="3" spans="1:11" ht="38.25" customHeight="1" x14ac:dyDescent="0.25">
      <c r="A3" s="24" t="s">
        <v>14</v>
      </c>
      <c r="B3" s="25" t="s">
        <v>13</v>
      </c>
      <c r="C3" s="24" t="s">
        <v>12</v>
      </c>
      <c r="D3" s="27" t="s">
        <v>56</v>
      </c>
      <c r="E3" s="58" t="s">
        <v>11</v>
      </c>
      <c r="F3" s="59"/>
      <c r="G3" s="10" t="s">
        <v>10</v>
      </c>
      <c r="H3" s="11" t="s">
        <v>59</v>
      </c>
      <c r="I3" s="12" t="s">
        <v>53</v>
      </c>
      <c r="J3" s="11" t="s">
        <v>55</v>
      </c>
      <c r="K3" s="12" t="s">
        <v>54</v>
      </c>
    </row>
    <row r="4" spans="1:11" ht="348.75" customHeight="1" x14ac:dyDescent="0.25">
      <c r="A4" s="26" t="s">
        <v>9</v>
      </c>
      <c r="B4" s="3" t="s">
        <v>8</v>
      </c>
      <c r="C4" s="1" t="s">
        <v>89</v>
      </c>
      <c r="D4" s="15"/>
      <c r="E4" s="28">
        <v>1</v>
      </c>
      <c r="F4" s="28">
        <v>1</v>
      </c>
      <c r="G4" s="29">
        <f>SUM(E4:F4)</f>
        <v>2</v>
      </c>
      <c r="H4" s="17"/>
      <c r="I4" s="18">
        <f>H4*G4</f>
        <v>0</v>
      </c>
      <c r="J4" s="17"/>
      <c r="K4" s="18">
        <f>I4+J4</f>
        <v>0</v>
      </c>
    </row>
    <row r="5" spans="1:11" ht="198" customHeight="1" x14ac:dyDescent="0.25">
      <c r="A5" s="26" t="s">
        <v>7</v>
      </c>
      <c r="B5" s="3" t="s">
        <v>6</v>
      </c>
      <c r="C5" s="2" t="s">
        <v>49</v>
      </c>
      <c r="D5" s="19"/>
      <c r="E5" s="28">
        <v>1</v>
      </c>
      <c r="F5" s="28">
        <v>1</v>
      </c>
      <c r="G5" s="29">
        <f>SUM(E5:F5)</f>
        <v>2</v>
      </c>
      <c r="H5" s="17"/>
      <c r="I5" s="18">
        <f t="shared" ref="I5:I8" si="0">H5*G5</f>
        <v>0</v>
      </c>
      <c r="J5" s="17"/>
      <c r="K5" s="18">
        <f t="shared" ref="K5:K8" si="1">I5+J5</f>
        <v>0</v>
      </c>
    </row>
    <row r="6" spans="1:11" ht="266.25" customHeight="1" x14ac:dyDescent="0.25">
      <c r="A6" s="26" t="s">
        <v>5</v>
      </c>
      <c r="B6" s="3" t="s">
        <v>4</v>
      </c>
      <c r="C6" s="3" t="s">
        <v>50</v>
      </c>
      <c r="D6" s="14"/>
      <c r="E6" s="28">
        <v>1</v>
      </c>
      <c r="F6" s="28">
        <v>1</v>
      </c>
      <c r="G6" s="29">
        <f>SUM(E6:F6)</f>
        <v>2</v>
      </c>
      <c r="H6" s="17"/>
      <c r="I6" s="18">
        <f t="shared" si="0"/>
        <v>0</v>
      </c>
      <c r="J6" s="17"/>
      <c r="K6" s="18">
        <f t="shared" si="1"/>
        <v>0</v>
      </c>
    </row>
    <row r="7" spans="1:11" ht="161.25" customHeight="1" x14ac:dyDescent="0.25">
      <c r="A7" s="26" t="s">
        <v>3</v>
      </c>
      <c r="B7" s="3" t="s">
        <v>2</v>
      </c>
      <c r="C7" s="3" t="s">
        <v>51</v>
      </c>
      <c r="D7" s="14"/>
      <c r="E7" s="28">
        <v>1</v>
      </c>
      <c r="F7" s="28">
        <v>1</v>
      </c>
      <c r="G7" s="29">
        <f>SUM(E7:F7)</f>
        <v>2</v>
      </c>
      <c r="H7" s="17"/>
      <c r="I7" s="18">
        <f t="shared" si="0"/>
        <v>0</v>
      </c>
      <c r="J7" s="17"/>
      <c r="K7" s="18">
        <f t="shared" si="1"/>
        <v>0</v>
      </c>
    </row>
    <row r="8" spans="1:11" ht="102" customHeight="1" thickBot="1" x14ac:dyDescent="0.3">
      <c r="A8" s="26" t="s">
        <v>1</v>
      </c>
      <c r="B8" s="4" t="s">
        <v>0</v>
      </c>
      <c r="C8" s="4" t="s">
        <v>52</v>
      </c>
      <c r="D8" s="20"/>
      <c r="E8" s="30">
        <v>0</v>
      </c>
      <c r="F8" s="30">
        <v>0</v>
      </c>
      <c r="G8" s="31">
        <f>SUM(E8:F8)</f>
        <v>0</v>
      </c>
      <c r="H8" s="17"/>
      <c r="I8" s="18">
        <f t="shared" si="0"/>
        <v>0</v>
      </c>
      <c r="J8" s="17"/>
      <c r="K8" s="18">
        <f t="shared" si="1"/>
        <v>0</v>
      </c>
    </row>
    <row r="9" spans="1:11" ht="15.75" thickBot="1" x14ac:dyDescent="0.3">
      <c r="E9" s="60" t="s">
        <v>10</v>
      </c>
      <c r="F9" s="61"/>
      <c r="G9" s="62"/>
      <c r="H9" s="21">
        <f>SUM(H4:H8)</f>
        <v>0</v>
      </c>
      <c r="I9" s="22">
        <f>SUM(I4:I8)</f>
        <v>0</v>
      </c>
      <c r="J9" s="23">
        <f t="shared" ref="J9" si="2">SUM(J4:J8)</f>
        <v>0</v>
      </c>
      <c r="K9" s="22">
        <f>SUM(K4:K8)</f>
        <v>0</v>
      </c>
    </row>
    <row r="10" spans="1:11" x14ac:dyDescent="0.25">
      <c r="E10" s="32"/>
      <c r="F10" s="32"/>
      <c r="G10" s="33"/>
      <c r="H10" s="33"/>
      <c r="I10" s="32"/>
      <c r="J10" s="32"/>
      <c r="K10" s="32"/>
    </row>
  </sheetData>
  <sheetProtection password="C2D5" sheet="1" objects="1" scenarios="1"/>
  <mergeCells count="4">
    <mergeCell ref="E3:F3"/>
    <mergeCell ref="E9:G9"/>
    <mergeCell ref="A1:K1"/>
    <mergeCell ref="A2:K2"/>
  </mergeCells>
  <pageMargins left="0.7" right="0.7" top="0.75" bottom="0.75" header="0.3" footer="0.3"/>
  <pageSetup paperSize="9" scale="61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L9"/>
  <sheetViews>
    <sheetView zoomScale="80" zoomScaleNormal="80" workbookViewId="0">
      <selection activeCell="A3" sqref="A1:C1048576"/>
    </sheetView>
  </sheetViews>
  <sheetFormatPr defaultRowHeight="15" x14ac:dyDescent="0.25"/>
  <cols>
    <col min="1" max="1" width="9.140625" style="5"/>
    <col min="2" max="2" width="24.5703125" style="5" customWidth="1"/>
    <col min="3" max="3" width="123.85546875" style="5" customWidth="1"/>
    <col min="4" max="4" width="24.42578125" style="5" customWidth="1"/>
    <col min="5" max="5" width="11.85546875" style="5" customWidth="1"/>
    <col min="6" max="6" width="10.5703125" style="5" customWidth="1"/>
    <col min="7" max="40" width="9.140625" style="5"/>
    <col min="41" max="90" width="9.140625" style="6"/>
    <col min="91" max="16384" width="9.140625" style="7"/>
  </cols>
  <sheetData>
    <row r="1" spans="1:11" ht="39.75" customHeight="1" x14ac:dyDescent="0.3">
      <c r="A1" s="63" t="s">
        <v>58</v>
      </c>
      <c r="B1" s="64"/>
      <c r="C1" s="64"/>
      <c r="D1" s="64"/>
      <c r="E1" s="64"/>
      <c r="F1" s="64"/>
      <c r="G1" s="64"/>
      <c r="H1" s="64"/>
      <c r="I1" s="64"/>
      <c r="J1" s="68"/>
      <c r="K1" s="68"/>
    </row>
    <row r="2" spans="1:11" ht="42" customHeight="1" x14ac:dyDescent="0.3">
      <c r="A2" s="66" t="s">
        <v>79</v>
      </c>
      <c r="B2" s="67"/>
      <c r="C2" s="67"/>
      <c r="D2" s="67"/>
      <c r="E2" s="67"/>
      <c r="F2" s="67"/>
      <c r="G2" s="67"/>
      <c r="H2" s="67"/>
      <c r="I2" s="67"/>
      <c r="J2" s="68"/>
      <c r="K2" s="68"/>
    </row>
    <row r="3" spans="1:11" ht="38.25" customHeight="1" x14ac:dyDescent="0.25">
      <c r="A3" s="24" t="s">
        <v>14</v>
      </c>
      <c r="B3" s="25" t="s">
        <v>13</v>
      </c>
      <c r="C3" s="24" t="s">
        <v>12</v>
      </c>
      <c r="D3" s="27" t="s">
        <v>56</v>
      </c>
      <c r="E3" s="58" t="s">
        <v>38</v>
      </c>
      <c r="F3" s="77"/>
      <c r="G3" s="10" t="s">
        <v>10</v>
      </c>
      <c r="H3" s="11" t="s">
        <v>59</v>
      </c>
      <c r="I3" s="12" t="s">
        <v>53</v>
      </c>
      <c r="J3" s="11" t="s">
        <v>55</v>
      </c>
      <c r="K3" s="12" t="s">
        <v>54</v>
      </c>
    </row>
    <row r="4" spans="1:11" ht="303.75" x14ac:dyDescent="0.25">
      <c r="A4" s="26" t="s">
        <v>9</v>
      </c>
      <c r="B4" s="3" t="s">
        <v>8</v>
      </c>
      <c r="C4" s="1" t="s">
        <v>89</v>
      </c>
      <c r="D4" s="15"/>
      <c r="E4" s="28">
        <v>1</v>
      </c>
      <c r="F4" s="28">
        <v>1</v>
      </c>
      <c r="G4" s="40">
        <f>SUM(E4:F4)</f>
        <v>2</v>
      </c>
      <c r="H4" s="17"/>
      <c r="I4" s="18">
        <f>H4*G4</f>
        <v>0</v>
      </c>
      <c r="J4" s="17"/>
      <c r="K4" s="18">
        <f>I4+J4</f>
        <v>0</v>
      </c>
    </row>
    <row r="5" spans="1:11" ht="180" x14ac:dyDescent="0.25">
      <c r="A5" s="26" t="s">
        <v>7</v>
      </c>
      <c r="B5" s="3" t="s">
        <v>6</v>
      </c>
      <c r="C5" s="2" t="s">
        <v>49</v>
      </c>
      <c r="D5" s="19"/>
      <c r="E5" s="28">
        <v>1</v>
      </c>
      <c r="F5" s="28">
        <v>1</v>
      </c>
      <c r="G5" s="40">
        <f>SUM(E5:F5)</f>
        <v>2</v>
      </c>
      <c r="H5" s="17"/>
      <c r="I5" s="18">
        <f t="shared" ref="I5:I8" si="0">H5*G5</f>
        <v>0</v>
      </c>
      <c r="J5" s="17"/>
      <c r="K5" s="18">
        <f t="shared" ref="K5:K8" si="1">I5+J5</f>
        <v>0</v>
      </c>
    </row>
    <row r="6" spans="1:11" ht="258.75" x14ac:dyDescent="0.25">
      <c r="A6" s="26" t="s">
        <v>5</v>
      </c>
      <c r="B6" s="3" t="s">
        <v>4</v>
      </c>
      <c r="C6" s="3" t="s">
        <v>50</v>
      </c>
      <c r="D6" s="14"/>
      <c r="E6" s="28">
        <v>1</v>
      </c>
      <c r="F6" s="28">
        <v>1</v>
      </c>
      <c r="G6" s="40">
        <f>SUM(E6:F6)</f>
        <v>2</v>
      </c>
      <c r="H6" s="17"/>
      <c r="I6" s="18">
        <f t="shared" si="0"/>
        <v>0</v>
      </c>
      <c r="J6" s="17"/>
      <c r="K6" s="18">
        <f t="shared" si="1"/>
        <v>0</v>
      </c>
    </row>
    <row r="7" spans="1:11" ht="222.75" customHeight="1" x14ac:dyDescent="0.25">
      <c r="A7" s="26" t="s">
        <v>3</v>
      </c>
      <c r="B7" s="3" t="s">
        <v>2</v>
      </c>
      <c r="C7" s="3" t="s">
        <v>51</v>
      </c>
      <c r="D7" s="14"/>
      <c r="E7" s="28">
        <v>1</v>
      </c>
      <c r="F7" s="28">
        <v>1</v>
      </c>
      <c r="G7" s="40">
        <f>SUM(E7:F7)</f>
        <v>2</v>
      </c>
      <c r="H7" s="17"/>
      <c r="I7" s="18">
        <f t="shared" si="0"/>
        <v>0</v>
      </c>
      <c r="J7" s="17"/>
      <c r="K7" s="18">
        <f t="shared" si="1"/>
        <v>0</v>
      </c>
    </row>
    <row r="8" spans="1:11" ht="90.75" thickBot="1" x14ac:dyDescent="0.3">
      <c r="A8" s="26" t="s">
        <v>1</v>
      </c>
      <c r="B8" s="4" t="s">
        <v>0</v>
      </c>
      <c r="C8" s="4" t="s">
        <v>52</v>
      </c>
      <c r="D8" s="20"/>
      <c r="E8" s="28">
        <v>0</v>
      </c>
      <c r="F8" s="28">
        <v>0</v>
      </c>
      <c r="G8" s="40">
        <f>SUM(E8:F8)</f>
        <v>0</v>
      </c>
      <c r="H8" s="17"/>
      <c r="I8" s="18">
        <f t="shared" si="0"/>
        <v>0</v>
      </c>
      <c r="J8" s="17"/>
      <c r="K8" s="18">
        <f t="shared" si="1"/>
        <v>0</v>
      </c>
    </row>
    <row r="9" spans="1:11" ht="15.75" thickBot="1" x14ac:dyDescent="0.3">
      <c r="E9" s="51" t="s">
        <v>10</v>
      </c>
      <c r="F9" s="52"/>
      <c r="G9" s="53"/>
      <c r="H9" s="21">
        <f>SUM(H4:H8)</f>
        <v>0</v>
      </c>
      <c r="I9" s="22">
        <f>SUM(I4:I8)</f>
        <v>0</v>
      </c>
      <c r="J9" s="23">
        <f t="shared" ref="J9" si="2">SUM(J4:J8)</f>
        <v>0</v>
      </c>
      <c r="K9" s="22">
        <f>SUM(K4:K8)</f>
        <v>0</v>
      </c>
    </row>
  </sheetData>
  <sheetProtection password="C2D5" sheet="1" objects="1" scenarios="1"/>
  <mergeCells count="4">
    <mergeCell ref="E3:F3"/>
    <mergeCell ref="E9:G9"/>
    <mergeCell ref="A1:K1"/>
    <mergeCell ref="A2:K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L9"/>
  <sheetViews>
    <sheetView zoomScale="80" zoomScaleNormal="80" workbookViewId="0">
      <selection activeCell="A3" sqref="A1:C1048576"/>
    </sheetView>
  </sheetViews>
  <sheetFormatPr defaultRowHeight="15" x14ac:dyDescent="0.25"/>
  <cols>
    <col min="1" max="1" width="9.140625" style="5"/>
    <col min="2" max="2" width="24.5703125" style="5" customWidth="1"/>
    <col min="3" max="3" width="123.85546875" style="5" customWidth="1"/>
    <col min="4" max="4" width="24.42578125" style="5" customWidth="1"/>
    <col min="5" max="5" width="11.85546875" style="5" customWidth="1"/>
    <col min="6" max="6" width="10.5703125" style="5" customWidth="1"/>
    <col min="7" max="40" width="9.140625" style="5"/>
    <col min="41" max="90" width="9.140625" style="6"/>
    <col min="91" max="16384" width="9.140625" style="7"/>
  </cols>
  <sheetData>
    <row r="1" spans="1:11" ht="39.75" customHeight="1" x14ac:dyDescent="0.3">
      <c r="A1" s="63" t="s">
        <v>58</v>
      </c>
      <c r="B1" s="64"/>
      <c r="C1" s="64"/>
      <c r="D1" s="64"/>
      <c r="E1" s="64"/>
      <c r="F1" s="64"/>
      <c r="G1" s="64"/>
      <c r="H1" s="64"/>
      <c r="I1" s="64"/>
      <c r="J1" s="68"/>
      <c r="K1" s="68"/>
    </row>
    <row r="2" spans="1:11" ht="42" customHeight="1" x14ac:dyDescent="0.3">
      <c r="A2" s="66" t="s">
        <v>80</v>
      </c>
      <c r="B2" s="67"/>
      <c r="C2" s="67"/>
      <c r="D2" s="67"/>
      <c r="E2" s="67"/>
      <c r="F2" s="67"/>
      <c r="G2" s="67"/>
      <c r="H2" s="67"/>
      <c r="I2" s="67"/>
      <c r="J2" s="68"/>
      <c r="K2" s="68"/>
    </row>
    <row r="3" spans="1:11" ht="38.25" customHeight="1" x14ac:dyDescent="0.25">
      <c r="A3" s="24" t="s">
        <v>14</v>
      </c>
      <c r="B3" s="25" t="s">
        <v>13</v>
      </c>
      <c r="C3" s="24" t="s">
        <v>12</v>
      </c>
      <c r="D3" s="27" t="s">
        <v>56</v>
      </c>
      <c r="E3" s="58" t="s">
        <v>39</v>
      </c>
      <c r="F3" s="77"/>
      <c r="G3" s="10" t="s">
        <v>10</v>
      </c>
      <c r="H3" s="11" t="s">
        <v>59</v>
      </c>
      <c r="I3" s="12" t="s">
        <v>53</v>
      </c>
      <c r="J3" s="11" t="s">
        <v>55</v>
      </c>
      <c r="K3" s="12" t="s">
        <v>54</v>
      </c>
    </row>
    <row r="4" spans="1:11" ht="305.25" customHeight="1" x14ac:dyDescent="0.25">
      <c r="A4" s="26">
        <v>1</v>
      </c>
      <c r="B4" s="3" t="s">
        <v>8</v>
      </c>
      <c r="C4" s="1" t="s">
        <v>89</v>
      </c>
      <c r="D4" s="15"/>
      <c r="E4" s="28">
        <v>1</v>
      </c>
      <c r="F4" s="13">
        <v>1</v>
      </c>
      <c r="G4" s="16">
        <f>SUM(E4:F4)</f>
        <v>2</v>
      </c>
      <c r="H4" s="17"/>
      <c r="I4" s="18">
        <f>H4*G4</f>
        <v>0</v>
      </c>
      <c r="J4" s="17"/>
      <c r="K4" s="18">
        <f>I4+J4</f>
        <v>0</v>
      </c>
    </row>
    <row r="5" spans="1:11" ht="188.25" customHeight="1" x14ac:dyDescent="0.25">
      <c r="A5" s="26">
        <v>2</v>
      </c>
      <c r="B5" s="3" t="s">
        <v>6</v>
      </c>
      <c r="C5" s="2" t="s">
        <v>49</v>
      </c>
      <c r="D5" s="19"/>
      <c r="E5" s="28">
        <v>1</v>
      </c>
      <c r="F5" s="13">
        <v>0</v>
      </c>
      <c r="G5" s="16">
        <f>SUM(E5:F5)</f>
        <v>1</v>
      </c>
      <c r="H5" s="17"/>
      <c r="I5" s="18">
        <f t="shared" ref="I5:I8" si="0">H5*G5</f>
        <v>0</v>
      </c>
      <c r="J5" s="17"/>
      <c r="K5" s="18">
        <f t="shared" ref="K5:K8" si="1">I5+J5</f>
        <v>0</v>
      </c>
    </row>
    <row r="6" spans="1:11" ht="247.5" customHeight="1" x14ac:dyDescent="0.25">
      <c r="A6" s="26">
        <v>3</v>
      </c>
      <c r="B6" s="3" t="s">
        <v>4</v>
      </c>
      <c r="C6" s="3" t="s">
        <v>50</v>
      </c>
      <c r="D6" s="14"/>
      <c r="E6" s="28">
        <v>1</v>
      </c>
      <c r="F6" s="13">
        <v>1</v>
      </c>
      <c r="G6" s="16">
        <f>SUM(E6:F6)</f>
        <v>2</v>
      </c>
      <c r="H6" s="17"/>
      <c r="I6" s="18">
        <f t="shared" si="0"/>
        <v>0</v>
      </c>
      <c r="J6" s="17"/>
      <c r="K6" s="18">
        <f t="shared" si="1"/>
        <v>0</v>
      </c>
    </row>
    <row r="7" spans="1:11" ht="157.5" x14ac:dyDescent="0.25">
      <c r="A7" s="26">
        <v>4</v>
      </c>
      <c r="B7" s="3" t="s">
        <v>2</v>
      </c>
      <c r="C7" s="3" t="s">
        <v>51</v>
      </c>
      <c r="D7" s="14"/>
      <c r="E7" s="28">
        <v>1</v>
      </c>
      <c r="F7" s="13">
        <v>1</v>
      </c>
      <c r="G7" s="16">
        <f>SUM(E7:F7)</f>
        <v>2</v>
      </c>
      <c r="H7" s="17"/>
      <c r="I7" s="18">
        <f t="shared" si="0"/>
        <v>0</v>
      </c>
      <c r="J7" s="17"/>
      <c r="K7" s="18">
        <f t="shared" si="1"/>
        <v>0</v>
      </c>
    </row>
    <row r="8" spans="1:11" ht="94.5" customHeight="1" thickBot="1" x14ac:dyDescent="0.3">
      <c r="A8" s="26">
        <v>5</v>
      </c>
      <c r="B8" s="4" t="s">
        <v>0</v>
      </c>
      <c r="C8" s="4" t="s">
        <v>52</v>
      </c>
      <c r="D8" s="20"/>
      <c r="E8" s="28"/>
      <c r="F8" s="13"/>
      <c r="G8" s="16">
        <f>SUM(E8:F8)</f>
        <v>0</v>
      </c>
      <c r="H8" s="17"/>
      <c r="I8" s="18">
        <f t="shared" si="0"/>
        <v>0</v>
      </c>
      <c r="J8" s="17"/>
      <c r="K8" s="18">
        <f t="shared" si="1"/>
        <v>0</v>
      </c>
    </row>
    <row r="9" spans="1:11" ht="15.75" thickBot="1" x14ac:dyDescent="0.3">
      <c r="E9" s="51" t="s">
        <v>10</v>
      </c>
      <c r="F9" s="52"/>
      <c r="G9" s="53"/>
      <c r="H9" s="21">
        <f>SUM(H4:H8)</f>
        <v>0</v>
      </c>
      <c r="I9" s="22">
        <f>SUM(I4:I8)</f>
        <v>0</v>
      </c>
      <c r="J9" s="23">
        <f t="shared" ref="J9" si="2">SUM(J4:J8)</f>
        <v>0</v>
      </c>
      <c r="K9" s="22">
        <f>SUM(K4:K8)</f>
        <v>0</v>
      </c>
    </row>
  </sheetData>
  <sheetProtection password="C2D5" sheet="1" objects="1" scenarios="1"/>
  <mergeCells count="4">
    <mergeCell ref="E3:F3"/>
    <mergeCell ref="E9:G9"/>
    <mergeCell ref="A1:K1"/>
    <mergeCell ref="A2:K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L9"/>
  <sheetViews>
    <sheetView zoomScale="80" zoomScaleNormal="80" workbookViewId="0">
      <selection activeCell="A3" sqref="A1:C1048576"/>
    </sheetView>
  </sheetViews>
  <sheetFormatPr defaultRowHeight="15" x14ac:dyDescent="0.25"/>
  <cols>
    <col min="1" max="1" width="9.140625" style="5"/>
    <col min="2" max="2" width="24.5703125" style="5" customWidth="1"/>
    <col min="3" max="3" width="123.85546875" style="5" customWidth="1"/>
    <col min="4" max="4" width="24.42578125" style="5" customWidth="1"/>
    <col min="5" max="5" width="11.85546875" style="5" customWidth="1"/>
    <col min="6" max="6" width="10.5703125" style="5" customWidth="1"/>
    <col min="7" max="40" width="9.140625" style="5"/>
    <col min="41" max="90" width="9.140625" style="6"/>
    <col min="91" max="16384" width="9.140625" style="7"/>
  </cols>
  <sheetData>
    <row r="1" spans="1:11" ht="39.75" customHeight="1" x14ac:dyDescent="0.3">
      <c r="A1" s="63" t="s">
        <v>57</v>
      </c>
      <c r="B1" s="64"/>
      <c r="C1" s="64"/>
      <c r="D1" s="64"/>
      <c r="E1" s="64"/>
      <c r="F1" s="64"/>
      <c r="G1" s="64"/>
      <c r="H1" s="64"/>
      <c r="I1" s="64"/>
      <c r="J1" s="68"/>
      <c r="K1" s="68"/>
    </row>
    <row r="2" spans="1:11" ht="42" customHeight="1" x14ac:dyDescent="0.3">
      <c r="A2" s="66" t="s">
        <v>81</v>
      </c>
      <c r="B2" s="67"/>
      <c r="C2" s="67"/>
      <c r="D2" s="67"/>
      <c r="E2" s="67"/>
      <c r="F2" s="67"/>
      <c r="G2" s="67"/>
      <c r="H2" s="67"/>
      <c r="I2" s="67"/>
      <c r="J2" s="68"/>
      <c r="K2" s="68"/>
    </row>
    <row r="3" spans="1:11" ht="38.25" customHeight="1" x14ac:dyDescent="0.25">
      <c r="A3" s="24" t="s">
        <v>14</v>
      </c>
      <c r="B3" s="25" t="s">
        <v>13</v>
      </c>
      <c r="C3" s="24" t="s">
        <v>12</v>
      </c>
      <c r="D3" s="9" t="s">
        <v>56</v>
      </c>
      <c r="E3" s="83" t="s">
        <v>40</v>
      </c>
      <c r="F3" s="83"/>
      <c r="G3" s="10" t="s">
        <v>10</v>
      </c>
      <c r="H3" s="11" t="s">
        <v>59</v>
      </c>
      <c r="I3" s="12" t="s">
        <v>53</v>
      </c>
      <c r="J3" s="11" t="s">
        <v>55</v>
      </c>
      <c r="K3" s="12" t="s">
        <v>54</v>
      </c>
    </row>
    <row r="4" spans="1:11" ht="303.75" x14ac:dyDescent="0.25">
      <c r="A4" s="26">
        <v>1</v>
      </c>
      <c r="B4" s="3" t="s">
        <v>8</v>
      </c>
      <c r="C4" s="1" t="s">
        <v>89</v>
      </c>
      <c r="D4" s="15"/>
      <c r="E4" s="28">
        <v>1</v>
      </c>
      <c r="F4" s="13">
        <v>0</v>
      </c>
      <c r="G4" s="16">
        <f>SUM(E4:F4)</f>
        <v>1</v>
      </c>
      <c r="H4" s="17"/>
      <c r="I4" s="18">
        <f>H4*G4</f>
        <v>0</v>
      </c>
      <c r="J4" s="17"/>
      <c r="K4" s="18">
        <f>I4+J4</f>
        <v>0</v>
      </c>
    </row>
    <row r="5" spans="1:11" ht="194.25" customHeight="1" x14ac:dyDescent="0.25">
      <c r="A5" s="26">
        <v>2</v>
      </c>
      <c r="B5" s="3" t="s">
        <v>6</v>
      </c>
      <c r="C5" s="2" t="s">
        <v>49</v>
      </c>
      <c r="D5" s="19"/>
      <c r="E5" s="28">
        <v>1</v>
      </c>
      <c r="F5" s="13">
        <v>0</v>
      </c>
      <c r="G5" s="16">
        <f>SUM(E5:F5)</f>
        <v>1</v>
      </c>
      <c r="H5" s="17"/>
      <c r="I5" s="18">
        <f t="shared" ref="I5:I8" si="0">H5*G5</f>
        <v>0</v>
      </c>
      <c r="J5" s="17"/>
      <c r="K5" s="18">
        <f t="shared" ref="K5:K8" si="1">I5+J5</f>
        <v>0</v>
      </c>
    </row>
    <row r="6" spans="1:11" ht="348" customHeight="1" x14ac:dyDescent="0.25">
      <c r="A6" s="26">
        <v>3</v>
      </c>
      <c r="B6" s="3" t="s">
        <v>4</v>
      </c>
      <c r="C6" s="3" t="s">
        <v>50</v>
      </c>
      <c r="D6" s="14"/>
      <c r="E6" s="28">
        <v>1</v>
      </c>
      <c r="F6" s="13">
        <v>0</v>
      </c>
      <c r="G6" s="16">
        <f>SUM(E6:F6)</f>
        <v>1</v>
      </c>
      <c r="H6" s="17"/>
      <c r="I6" s="18">
        <f t="shared" si="0"/>
        <v>0</v>
      </c>
      <c r="J6" s="17"/>
      <c r="K6" s="18">
        <f t="shared" si="1"/>
        <v>0</v>
      </c>
    </row>
    <row r="7" spans="1:11" ht="157.5" x14ac:dyDescent="0.25">
      <c r="A7" s="26">
        <v>4</v>
      </c>
      <c r="B7" s="3" t="s">
        <v>2</v>
      </c>
      <c r="C7" s="3" t="s">
        <v>51</v>
      </c>
      <c r="D7" s="14"/>
      <c r="E7" s="28">
        <v>1</v>
      </c>
      <c r="F7" s="13">
        <v>1</v>
      </c>
      <c r="G7" s="16">
        <f>SUM(E7:F7)</f>
        <v>2</v>
      </c>
      <c r="H7" s="17"/>
      <c r="I7" s="18">
        <f t="shared" si="0"/>
        <v>0</v>
      </c>
      <c r="J7" s="17"/>
      <c r="K7" s="18">
        <f t="shared" si="1"/>
        <v>0</v>
      </c>
    </row>
    <row r="8" spans="1:11" ht="90.75" thickBot="1" x14ac:dyDescent="0.3">
      <c r="A8" s="26">
        <v>5</v>
      </c>
      <c r="B8" s="4" t="s">
        <v>0</v>
      </c>
      <c r="C8" s="4" t="s">
        <v>52</v>
      </c>
      <c r="D8" s="20"/>
      <c r="E8" s="28"/>
      <c r="F8" s="13"/>
      <c r="G8" s="16">
        <f>SUM(E8:F8)</f>
        <v>0</v>
      </c>
      <c r="H8" s="17"/>
      <c r="I8" s="18">
        <f t="shared" si="0"/>
        <v>0</v>
      </c>
      <c r="J8" s="17"/>
      <c r="K8" s="18">
        <f t="shared" si="1"/>
        <v>0</v>
      </c>
    </row>
    <row r="9" spans="1:11" ht="15.75" thickBot="1" x14ac:dyDescent="0.3">
      <c r="E9" s="51" t="s">
        <v>10</v>
      </c>
      <c r="F9" s="52"/>
      <c r="G9" s="53"/>
      <c r="H9" s="21">
        <f>SUM(H4:H8)</f>
        <v>0</v>
      </c>
      <c r="I9" s="22">
        <f>SUM(I4:I8)</f>
        <v>0</v>
      </c>
      <c r="J9" s="23">
        <f t="shared" ref="J9" si="2">SUM(J4:J8)</f>
        <v>0</v>
      </c>
      <c r="K9" s="22">
        <f>SUM(K4:K8)</f>
        <v>0</v>
      </c>
    </row>
  </sheetData>
  <sheetProtection password="C2D5" sheet="1" objects="1" scenarios="1"/>
  <mergeCells count="4">
    <mergeCell ref="E3:F3"/>
    <mergeCell ref="E9:G9"/>
    <mergeCell ref="A1:K1"/>
    <mergeCell ref="A2:K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P9"/>
  <sheetViews>
    <sheetView zoomScale="80" zoomScaleNormal="80" workbookViewId="0">
      <selection activeCell="A3" sqref="A1:C1048576"/>
    </sheetView>
  </sheetViews>
  <sheetFormatPr defaultRowHeight="15" x14ac:dyDescent="0.25"/>
  <cols>
    <col min="1" max="1" width="9.140625" style="5"/>
    <col min="2" max="2" width="24.5703125" style="5" customWidth="1"/>
    <col min="3" max="3" width="123.85546875" style="5" customWidth="1"/>
    <col min="4" max="4" width="24.42578125" style="5" customWidth="1"/>
    <col min="5" max="5" width="5.28515625" style="5" customWidth="1"/>
    <col min="6" max="6" width="5" style="5" customWidth="1"/>
    <col min="7" max="7" width="4.5703125" style="5" customWidth="1"/>
    <col min="8" max="8" width="4.7109375" style="5" customWidth="1"/>
    <col min="9" max="9" width="5.42578125" style="5" customWidth="1"/>
    <col min="10" max="44" width="9.140625" style="5"/>
    <col min="45" max="94" width="9.140625" style="6"/>
    <col min="95" max="16384" width="9.140625" style="7"/>
  </cols>
  <sheetData>
    <row r="1" spans="1:14" ht="39.75" customHeight="1" x14ac:dyDescent="0.3">
      <c r="A1" s="63" t="s">
        <v>58</v>
      </c>
      <c r="B1" s="64"/>
      <c r="C1" s="64"/>
      <c r="D1" s="64"/>
      <c r="E1" s="64"/>
      <c r="F1" s="64"/>
      <c r="G1" s="64"/>
      <c r="H1" s="64"/>
      <c r="I1" s="68"/>
      <c r="J1" s="68"/>
      <c r="K1" s="68"/>
      <c r="L1" s="68"/>
      <c r="M1" s="68"/>
      <c r="N1" s="68"/>
    </row>
    <row r="2" spans="1:14" ht="42" customHeight="1" x14ac:dyDescent="0.3">
      <c r="A2" s="66" t="s">
        <v>82</v>
      </c>
      <c r="B2" s="67"/>
      <c r="C2" s="67"/>
      <c r="D2" s="67"/>
      <c r="E2" s="67"/>
      <c r="F2" s="67"/>
      <c r="G2" s="67"/>
      <c r="H2" s="67"/>
      <c r="I2" s="68"/>
      <c r="J2" s="68"/>
      <c r="K2" s="68"/>
      <c r="L2" s="68"/>
      <c r="M2" s="68"/>
      <c r="N2" s="68"/>
    </row>
    <row r="3" spans="1:14" ht="38.25" customHeight="1" x14ac:dyDescent="0.25">
      <c r="A3" s="24" t="s">
        <v>14</v>
      </c>
      <c r="B3" s="25" t="s">
        <v>13</v>
      </c>
      <c r="C3" s="24" t="s">
        <v>12</v>
      </c>
      <c r="D3" s="27" t="s">
        <v>56</v>
      </c>
      <c r="E3" s="58" t="s">
        <v>41</v>
      </c>
      <c r="F3" s="84"/>
      <c r="G3" s="84"/>
      <c r="H3" s="84"/>
      <c r="I3" s="59"/>
      <c r="J3" s="10" t="s">
        <v>10</v>
      </c>
      <c r="K3" s="11" t="s">
        <v>59</v>
      </c>
      <c r="L3" s="12" t="s">
        <v>53</v>
      </c>
      <c r="M3" s="11" t="s">
        <v>55</v>
      </c>
      <c r="N3" s="12" t="s">
        <v>54</v>
      </c>
    </row>
    <row r="4" spans="1:14" ht="303.75" x14ac:dyDescent="0.25">
      <c r="A4" s="26" t="s">
        <v>9</v>
      </c>
      <c r="B4" s="3" t="s">
        <v>8</v>
      </c>
      <c r="C4" s="1" t="s">
        <v>89</v>
      </c>
      <c r="D4" s="15"/>
      <c r="E4" s="28">
        <v>1</v>
      </c>
      <c r="F4" s="28">
        <v>1</v>
      </c>
      <c r="G4" s="28">
        <v>1</v>
      </c>
      <c r="H4" s="28">
        <v>1</v>
      </c>
      <c r="I4" s="28">
        <v>1</v>
      </c>
      <c r="J4" s="40">
        <f>SUM(E4:I4)</f>
        <v>5</v>
      </c>
      <c r="K4" s="17"/>
      <c r="L4" s="18">
        <f>K4*J4</f>
        <v>0</v>
      </c>
      <c r="M4" s="17"/>
      <c r="N4" s="18">
        <f>L4+M4</f>
        <v>0</v>
      </c>
    </row>
    <row r="5" spans="1:14" ht="180" x14ac:dyDescent="0.25">
      <c r="A5" s="26" t="s">
        <v>7</v>
      </c>
      <c r="B5" s="3" t="s">
        <v>6</v>
      </c>
      <c r="C5" s="2" t="s">
        <v>49</v>
      </c>
      <c r="D5" s="19"/>
      <c r="E5" s="28">
        <v>1</v>
      </c>
      <c r="F5" s="28"/>
      <c r="G5" s="28"/>
      <c r="H5" s="28"/>
      <c r="I5" s="28"/>
      <c r="J5" s="40">
        <f>SUM(E5:I5)</f>
        <v>1</v>
      </c>
      <c r="K5" s="17"/>
      <c r="L5" s="18">
        <f t="shared" ref="L5:L8" si="0">K5*J5</f>
        <v>0</v>
      </c>
      <c r="M5" s="17"/>
      <c r="N5" s="18">
        <f t="shared" ref="N5:N8" si="1">L5+M5</f>
        <v>0</v>
      </c>
    </row>
    <row r="6" spans="1:14" ht="258.75" x14ac:dyDescent="0.25">
      <c r="A6" s="26" t="s">
        <v>5</v>
      </c>
      <c r="B6" s="3" t="s">
        <v>4</v>
      </c>
      <c r="C6" s="3" t="s">
        <v>50</v>
      </c>
      <c r="D6" s="14"/>
      <c r="E6" s="28">
        <v>1</v>
      </c>
      <c r="F6" s="28"/>
      <c r="G6" s="28"/>
      <c r="H6" s="28"/>
      <c r="I6" s="28"/>
      <c r="J6" s="40">
        <f>SUM(E6:I6)</f>
        <v>1</v>
      </c>
      <c r="K6" s="17"/>
      <c r="L6" s="18">
        <f t="shared" si="0"/>
        <v>0</v>
      </c>
      <c r="M6" s="17"/>
      <c r="N6" s="18">
        <f t="shared" si="1"/>
        <v>0</v>
      </c>
    </row>
    <row r="7" spans="1:14" ht="157.5" x14ac:dyDescent="0.25">
      <c r="A7" s="26" t="s">
        <v>3</v>
      </c>
      <c r="B7" s="3" t="s">
        <v>2</v>
      </c>
      <c r="C7" s="3" t="s">
        <v>51</v>
      </c>
      <c r="D7" s="14"/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40">
        <f>SUM(E7:I7)</f>
        <v>0</v>
      </c>
      <c r="K7" s="17"/>
      <c r="L7" s="18">
        <f t="shared" si="0"/>
        <v>0</v>
      </c>
      <c r="M7" s="17"/>
      <c r="N7" s="18">
        <f t="shared" si="1"/>
        <v>0</v>
      </c>
    </row>
    <row r="8" spans="1:14" ht="90.75" thickBot="1" x14ac:dyDescent="0.3">
      <c r="A8" s="26" t="s">
        <v>1</v>
      </c>
      <c r="B8" s="4" t="s">
        <v>0</v>
      </c>
      <c r="C8" s="4" t="s">
        <v>52</v>
      </c>
      <c r="D8" s="20"/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40">
        <f>SUM(E8:I8)</f>
        <v>0</v>
      </c>
      <c r="K8" s="17"/>
      <c r="L8" s="18">
        <f t="shared" si="0"/>
        <v>0</v>
      </c>
      <c r="M8" s="17"/>
      <c r="N8" s="18">
        <f t="shared" si="1"/>
        <v>0</v>
      </c>
    </row>
    <row r="9" spans="1:14" ht="15.75" thickBot="1" x14ac:dyDescent="0.3">
      <c r="H9" s="51" t="s">
        <v>10</v>
      </c>
      <c r="I9" s="52"/>
      <c r="J9" s="53"/>
      <c r="K9" s="21">
        <f>SUM(K4:K8)</f>
        <v>0</v>
      </c>
      <c r="L9" s="22">
        <f>SUM(L4:L8)</f>
        <v>0</v>
      </c>
      <c r="M9" s="23">
        <f t="shared" ref="M9" si="2">SUM(M4:M8)</f>
        <v>0</v>
      </c>
      <c r="N9" s="22">
        <f>SUM(N4:N8)</f>
        <v>0</v>
      </c>
    </row>
  </sheetData>
  <sheetProtection password="C2D5" sheet="1" objects="1" scenarios="1"/>
  <mergeCells count="4">
    <mergeCell ref="E3:I3"/>
    <mergeCell ref="H9:J9"/>
    <mergeCell ref="A1:N1"/>
    <mergeCell ref="A2:N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L9"/>
  <sheetViews>
    <sheetView zoomScale="80" zoomScaleNormal="80" workbookViewId="0">
      <selection activeCell="A3" sqref="A1:C1048576"/>
    </sheetView>
  </sheetViews>
  <sheetFormatPr defaultRowHeight="15" x14ac:dyDescent="0.25"/>
  <cols>
    <col min="1" max="1" width="9.140625" style="5"/>
    <col min="2" max="2" width="24.5703125" style="5" customWidth="1"/>
    <col min="3" max="3" width="123.85546875" style="5" customWidth="1"/>
    <col min="4" max="4" width="24.42578125" style="5" customWidth="1"/>
    <col min="5" max="5" width="11.85546875" style="5" customWidth="1"/>
    <col min="6" max="6" width="10.5703125" style="5" customWidth="1"/>
    <col min="7" max="7" width="9.140625" style="5"/>
    <col min="8" max="8" width="11.140625" style="5" customWidth="1"/>
    <col min="9" max="40" width="9.140625" style="5"/>
    <col min="41" max="90" width="9.140625" style="6"/>
    <col min="91" max="16384" width="9.140625" style="7"/>
  </cols>
  <sheetData>
    <row r="1" spans="1:11" ht="39.75" customHeight="1" x14ac:dyDescent="0.3">
      <c r="A1" s="63" t="s">
        <v>57</v>
      </c>
      <c r="B1" s="64"/>
      <c r="C1" s="64"/>
      <c r="D1" s="64"/>
      <c r="E1" s="64"/>
      <c r="F1" s="64"/>
      <c r="G1" s="64"/>
      <c r="H1" s="64"/>
      <c r="I1" s="64"/>
      <c r="J1" s="68"/>
      <c r="K1" s="68"/>
    </row>
    <row r="2" spans="1:11" ht="42" customHeight="1" x14ac:dyDescent="0.3">
      <c r="A2" s="66" t="s">
        <v>83</v>
      </c>
      <c r="B2" s="67"/>
      <c r="C2" s="67"/>
      <c r="D2" s="67"/>
      <c r="E2" s="67"/>
      <c r="F2" s="67"/>
      <c r="G2" s="67"/>
      <c r="H2" s="67"/>
      <c r="I2" s="67"/>
      <c r="J2" s="68"/>
      <c r="K2" s="68"/>
    </row>
    <row r="3" spans="1:11" ht="38.25" customHeight="1" x14ac:dyDescent="0.25">
      <c r="A3" s="24" t="s">
        <v>14</v>
      </c>
      <c r="B3" s="25" t="s">
        <v>13</v>
      </c>
      <c r="C3" s="24" t="s">
        <v>12</v>
      </c>
      <c r="D3" s="27" t="s">
        <v>56</v>
      </c>
      <c r="E3" s="58" t="s">
        <v>42</v>
      </c>
      <c r="F3" s="77"/>
      <c r="G3" s="10" t="s">
        <v>10</v>
      </c>
      <c r="H3" s="11" t="s">
        <v>59</v>
      </c>
      <c r="I3" s="12" t="s">
        <v>53</v>
      </c>
      <c r="J3" s="11" t="s">
        <v>55</v>
      </c>
      <c r="K3" s="12" t="s">
        <v>54</v>
      </c>
    </row>
    <row r="4" spans="1:11" ht="303.75" x14ac:dyDescent="0.25">
      <c r="A4" s="26" t="s">
        <v>9</v>
      </c>
      <c r="B4" s="3" t="s">
        <v>8</v>
      </c>
      <c r="C4" s="1" t="s">
        <v>89</v>
      </c>
      <c r="D4" s="15"/>
      <c r="E4" s="28">
        <v>0</v>
      </c>
      <c r="F4" s="28">
        <v>0</v>
      </c>
      <c r="G4" s="40">
        <f>SUM(E4:F4)</f>
        <v>0</v>
      </c>
      <c r="H4" s="17"/>
      <c r="I4" s="18">
        <f>H4*G4</f>
        <v>0</v>
      </c>
      <c r="J4" s="17"/>
      <c r="K4" s="18">
        <f>I4+J4</f>
        <v>0</v>
      </c>
    </row>
    <row r="5" spans="1:11" ht="180" x14ac:dyDescent="0.25">
      <c r="A5" s="26" t="s">
        <v>7</v>
      </c>
      <c r="B5" s="3" t="s">
        <v>6</v>
      </c>
      <c r="C5" s="2" t="s">
        <v>49</v>
      </c>
      <c r="D5" s="19"/>
      <c r="E5" s="28">
        <v>0</v>
      </c>
      <c r="F5" s="28">
        <v>0</v>
      </c>
      <c r="G5" s="40">
        <f>SUM(E5:F5)</f>
        <v>0</v>
      </c>
      <c r="H5" s="17"/>
      <c r="I5" s="18">
        <f t="shared" ref="I5:I8" si="0">H5*G5</f>
        <v>0</v>
      </c>
      <c r="J5" s="17"/>
      <c r="K5" s="18">
        <f t="shared" ref="K5:K8" si="1">I5+J5</f>
        <v>0</v>
      </c>
    </row>
    <row r="6" spans="1:11" ht="258.75" x14ac:dyDescent="0.25">
      <c r="A6" s="26" t="s">
        <v>5</v>
      </c>
      <c r="B6" s="3" t="s">
        <v>4</v>
      </c>
      <c r="C6" s="3" t="s">
        <v>50</v>
      </c>
      <c r="D6" s="14"/>
      <c r="E6" s="28">
        <v>0</v>
      </c>
      <c r="F6" s="28">
        <v>0</v>
      </c>
      <c r="G6" s="40">
        <f>SUM(E6:F6)</f>
        <v>0</v>
      </c>
      <c r="H6" s="17"/>
      <c r="I6" s="18">
        <f t="shared" si="0"/>
        <v>0</v>
      </c>
      <c r="J6" s="17"/>
      <c r="K6" s="18">
        <f t="shared" si="1"/>
        <v>0</v>
      </c>
    </row>
    <row r="7" spans="1:11" ht="157.5" x14ac:dyDescent="0.25">
      <c r="A7" s="26" t="s">
        <v>3</v>
      </c>
      <c r="B7" s="3" t="s">
        <v>2</v>
      </c>
      <c r="C7" s="3" t="s">
        <v>51</v>
      </c>
      <c r="D7" s="14"/>
      <c r="E7" s="28">
        <v>0</v>
      </c>
      <c r="F7" s="28">
        <v>0</v>
      </c>
      <c r="G7" s="40">
        <f>SUM(E7:F7)</f>
        <v>0</v>
      </c>
      <c r="H7" s="17"/>
      <c r="I7" s="18">
        <f t="shared" si="0"/>
        <v>0</v>
      </c>
      <c r="J7" s="17"/>
      <c r="K7" s="18">
        <f t="shared" si="1"/>
        <v>0</v>
      </c>
    </row>
    <row r="8" spans="1:11" ht="90.75" thickBot="1" x14ac:dyDescent="0.3">
      <c r="A8" s="26" t="s">
        <v>1</v>
      </c>
      <c r="B8" s="4" t="s">
        <v>0</v>
      </c>
      <c r="C8" s="4" t="s">
        <v>52</v>
      </c>
      <c r="D8" s="20"/>
      <c r="E8" s="28">
        <v>0</v>
      </c>
      <c r="F8" s="28">
        <v>0</v>
      </c>
      <c r="G8" s="40">
        <f>SUM(E8:F8)</f>
        <v>0</v>
      </c>
      <c r="H8" s="17"/>
      <c r="I8" s="18">
        <f t="shared" si="0"/>
        <v>0</v>
      </c>
      <c r="J8" s="17"/>
      <c r="K8" s="18">
        <f t="shared" si="1"/>
        <v>0</v>
      </c>
    </row>
    <row r="9" spans="1:11" ht="15.75" thickBot="1" x14ac:dyDescent="0.3">
      <c r="E9" s="51" t="s">
        <v>10</v>
      </c>
      <c r="F9" s="52"/>
      <c r="G9" s="53"/>
      <c r="H9" s="21">
        <f>SUM(H4:H8)</f>
        <v>0</v>
      </c>
      <c r="I9" s="22">
        <f>SUM(I4:I8)</f>
        <v>0</v>
      </c>
      <c r="J9" s="23">
        <f t="shared" ref="J9" si="2">SUM(J4:J8)</f>
        <v>0</v>
      </c>
      <c r="K9" s="22">
        <f>SUM(K4:K8)</f>
        <v>0</v>
      </c>
    </row>
  </sheetData>
  <sheetProtection password="C2D5" sheet="1" objects="1" scenarios="1"/>
  <mergeCells count="4">
    <mergeCell ref="E3:F3"/>
    <mergeCell ref="E9:G9"/>
    <mergeCell ref="A1:K1"/>
    <mergeCell ref="A2:K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L9"/>
  <sheetViews>
    <sheetView zoomScale="80" zoomScaleNormal="80" workbookViewId="0">
      <selection activeCell="A3" sqref="A1:C1048576"/>
    </sheetView>
  </sheetViews>
  <sheetFormatPr defaultRowHeight="15" x14ac:dyDescent="0.25"/>
  <cols>
    <col min="1" max="1" width="9.140625" style="5"/>
    <col min="2" max="2" width="24.5703125" style="5" customWidth="1"/>
    <col min="3" max="3" width="123.85546875" style="5" customWidth="1"/>
    <col min="4" max="4" width="24.42578125" style="5" customWidth="1"/>
    <col min="5" max="5" width="4.7109375" style="5" customWidth="1"/>
    <col min="6" max="6" width="4.5703125" style="5" customWidth="1"/>
    <col min="7" max="7" width="7" style="5" customWidth="1"/>
    <col min="8" max="8" width="8.7109375" style="5" customWidth="1"/>
    <col min="9" max="9" width="11.28515625" style="5" customWidth="1"/>
    <col min="10" max="10" width="10" style="5" customWidth="1"/>
    <col min="11" max="11" width="11" style="5" customWidth="1"/>
    <col min="12" max="40" width="9.140625" style="5"/>
    <col min="41" max="90" width="9.140625" style="6"/>
    <col min="91" max="16384" width="9.140625" style="7"/>
  </cols>
  <sheetData>
    <row r="1" spans="1:11" ht="39.75" customHeight="1" x14ac:dyDescent="0.3">
      <c r="A1" s="63" t="s">
        <v>58</v>
      </c>
      <c r="B1" s="64"/>
      <c r="C1" s="64"/>
      <c r="D1" s="64"/>
      <c r="E1" s="64"/>
      <c r="F1" s="64"/>
      <c r="G1" s="64"/>
      <c r="H1" s="64"/>
      <c r="I1" s="64"/>
      <c r="J1" s="68"/>
      <c r="K1" s="68"/>
    </row>
    <row r="2" spans="1:11" ht="42" customHeight="1" x14ac:dyDescent="0.3">
      <c r="A2" s="66" t="s">
        <v>84</v>
      </c>
      <c r="B2" s="67"/>
      <c r="C2" s="67"/>
      <c r="D2" s="67"/>
      <c r="E2" s="67"/>
      <c r="F2" s="67"/>
      <c r="G2" s="67"/>
      <c r="H2" s="67"/>
      <c r="I2" s="67"/>
      <c r="J2" s="68"/>
      <c r="K2" s="68"/>
    </row>
    <row r="3" spans="1:11" ht="54" customHeight="1" x14ac:dyDescent="0.25">
      <c r="A3" s="24" t="s">
        <v>14</v>
      </c>
      <c r="B3" s="25" t="s">
        <v>13</v>
      </c>
      <c r="C3" s="24" t="s">
        <v>12</v>
      </c>
      <c r="D3" s="27" t="s">
        <v>56</v>
      </c>
      <c r="E3" s="58" t="s">
        <v>43</v>
      </c>
      <c r="F3" s="77"/>
      <c r="G3" s="42" t="s">
        <v>10</v>
      </c>
      <c r="H3" s="11" t="s">
        <v>59</v>
      </c>
      <c r="I3" s="12" t="s">
        <v>53</v>
      </c>
      <c r="J3" s="11" t="s">
        <v>55</v>
      </c>
      <c r="K3" s="12" t="s">
        <v>54</v>
      </c>
    </row>
    <row r="4" spans="1:11" ht="303.75" x14ac:dyDescent="0.25">
      <c r="A4" s="26" t="s">
        <v>9</v>
      </c>
      <c r="B4" s="3" t="s">
        <v>8</v>
      </c>
      <c r="C4" s="1" t="s">
        <v>89</v>
      </c>
      <c r="D4" s="15"/>
      <c r="E4" s="28">
        <v>1</v>
      </c>
      <c r="F4" s="28">
        <v>1</v>
      </c>
      <c r="G4" s="40">
        <f>SUM(E4:F4)</f>
        <v>2</v>
      </c>
      <c r="H4" s="17"/>
      <c r="I4" s="18">
        <f>H4*G4</f>
        <v>0</v>
      </c>
      <c r="J4" s="17"/>
      <c r="K4" s="18">
        <f>I4+J4</f>
        <v>0</v>
      </c>
    </row>
    <row r="5" spans="1:11" ht="190.5" customHeight="1" x14ac:dyDescent="0.25">
      <c r="A5" s="26" t="s">
        <v>7</v>
      </c>
      <c r="B5" s="3" t="s">
        <v>6</v>
      </c>
      <c r="C5" s="2" t="s">
        <v>49</v>
      </c>
      <c r="D5" s="19"/>
      <c r="E5" s="28">
        <v>1</v>
      </c>
      <c r="F5" s="28">
        <v>1</v>
      </c>
      <c r="G5" s="40">
        <f>SUM(E5:F5)</f>
        <v>2</v>
      </c>
      <c r="H5" s="17"/>
      <c r="I5" s="18">
        <f t="shared" ref="I5:I8" si="0">H5*G5</f>
        <v>0</v>
      </c>
      <c r="J5" s="17"/>
      <c r="K5" s="18">
        <f t="shared" ref="K5:K8" si="1">I5+J5</f>
        <v>0</v>
      </c>
    </row>
    <row r="6" spans="1:11" ht="258.75" x14ac:dyDescent="0.25">
      <c r="A6" s="26" t="s">
        <v>5</v>
      </c>
      <c r="B6" s="3" t="s">
        <v>4</v>
      </c>
      <c r="C6" s="3" t="s">
        <v>50</v>
      </c>
      <c r="D6" s="14"/>
      <c r="E6" s="28">
        <v>1</v>
      </c>
      <c r="F6" s="28">
        <v>1</v>
      </c>
      <c r="G6" s="40">
        <f>SUM(E6:F6)</f>
        <v>2</v>
      </c>
      <c r="H6" s="17"/>
      <c r="I6" s="18">
        <f t="shared" si="0"/>
        <v>0</v>
      </c>
      <c r="J6" s="17"/>
      <c r="K6" s="18">
        <f t="shared" si="1"/>
        <v>0</v>
      </c>
    </row>
    <row r="7" spans="1:11" ht="310.5" customHeight="1" x14ac:dyDescent="0.25">
      <c r="A7" s="26" t="s">
        <v>3</v>
      </c>
      <c r="B7" s="3" t="s">
        <v>2</v>
      </c>
      <c r="C7" s="3" t="s">
        <v>51</v>
      </c>
      <c r="D7" s="14"/>
      <c r="E7" s="28">
        <v>1</v>
      </c>
      <c r="F7" s="28">
        <v>1</v>
      </c>
      <c r="G7" s="40">
        <f>SUM(E7:F7)</f>
        <v>2</v>
      </c>
      <c r="H7" s="17"/>
      <c r="I7" s="18">
        <f t="shared" si="0"/>
        <v>0</v>
      </c>
      <c r="J7" s="17"/>
      <c r="K7" s="18">
        <f t="shared" si="1"/>
        <v>0</v>
      </c>
    </row>
    <row r="8" spans="1:11" ht="90.75" thickBot="1" x14ac:dyDescent="0.3">
      <c r="A8" s="26" t="s">
        <v>1</v>
      </c>
      <c r="B8" s="4" t="s">
        <v>0</v>
      </c>
      <c r="C8" s="4" t="s">
        <v>52</v>
      </c>
      <c r="D8" s="20"/>
      <c r="E8" s="28"/>
      <c r="F8" s="28"/>
      <c r="G8" s="40">
        <f>SUM(E8:F8)</f>
        <v>0</v>
      </c>
      <c r="H8" s="17"/>
      <c r="I8" s="18">
        <f t="shared" si="0"/>
        <v>0</v>
      </c>
      <c r="J8" s="17"/>
      <c r="K8" s="18">
        <f t="shared" si="1"/>
        <v>0</v>
      </c>
    </row>
    <row r="9" spans="1:11" ht="15.75" thickBot="1" x14ac:dyDescent="0.3">
      <c r="E9" s="51" t="s">
        <v>10</v>
      </c>
      <c r="F9" s="52"/>
      <c r="G9" s="53"/>
      <c r="H9" s="21">
        <f>SUM(H4:H8)</f>
        <v>0</v>
      </c>
      <c r="I9" s="22">
        <f>SUM(I4:I8)</f>
        <v>0</v>
      </c>
      <c r="J9" s="23">
        <f t="shared" ref="J9" si="2">SUM(J4:J8)</f>
        <v>0</v>
      </c>
      <c r="K9" s="22">
        <f>SUM(K4:K8)</f>
        <v>0</v>
      </c>
    </row>
  </sheetData>
  <sheetProtection password="C2D5" sheet="1" objects="1" scenarios="1"/>
  <mergeCells count="4">
    <mergeCell ref="E3:F3"/>
    <mergeCell ref="E9:G9"/>
    <mergeCell ref="A1:K1"/>
    <mergeCell ref="A2:K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L9"/>
  <sheetViews>
    <sheetView zoomScale="90" zoomScaleNormal="90" workbookViewId="0">
      <selection activeCell="A3" sqref="A1:C1048576"/>
    </sheetView>
  </sheetViews>
  <sheetFormatPr defaultRowHeight="15" x14ac:dyDescent="0.25"/>
  <cols>
    <col min="1" max="1" width="9.140625" style="5"/>
    <col min="2" max="2" width="24.5703125" style="5" customWidth="1"/>
    <col min="3" max="3" width="123.85546875" style="5" customWidth="1"/>
    <col min="4" max="4" width="24.42578125" style="5" customWidth="1"/>
    <col min="5" max="5" width="8" style="5" customWidth="1"/>
    <col min="6" max="7" width="7.42578125" style="5" customWidth="1"/>
    <col min="8" max="40" width="9.140625" style="5"/>
    <col min="41" max="90" width="9.140625" style="6"/>
    <col min="91" max="16384" width="9.140625" style="7"/>
  </cols>
  <sheetData>
    <row r="1" spans="1:10" ht="39.75" customHeight="1" x14ac:dyDescent="0.25">
      <c r="A1" s="63" t="s">
        <v>58</v>
      </c>
      <c r="B1" s="64"/>
      <c r="C1" s="64"/>
      <c r="D1" s="64"/>
      <c r="E1" s="64"/>
      <c r="F1" s="64"/>
      <c r="G1" s="64"/>
      <c r="H1" s="64"/>
      <c r="I1" s="64"/>
      <c r="J1" s="65"/>
    </row>
    <row r="2" spans="1:10" ht="42" customHeight="1" x14ac:dyDescent="0.25">
      <c r="A2" s="66" t="s">
        <v>85</v>
      </c>
      <c r="B2" s="67"/>
      <c r="C2" s="67"/>
      <c r="D2" s="67"/>
      <c r="E2" s="67"/>
      <c r="F2" s="67"/>
      <c r="G2" s="67"/>
      <c r="H2" s="67"/>
      <c r="I2" s="67"/>
      <c r="J2" s="65"/>
    </row>
    <row r="3" spans="1:10" ht="65.25" customHeight="1" x14ac:dyDescent="0.25">
      <c r="A3" s="24" t="s">
        <v>14</v>
      </c>
      <c r="B3" s="25" t="s">
        <v>13</v>
      </c>
      <c r="C3" s="24" t="s">
        <v>12</v>
      </c>
      <c r="D3" s="36" t="s">
        <v>56</v>
      </c>
      <c r="E3" s="37" t="s">
        <v>44</v>
      </c>
      <c r="F3" s="41" t="s">
        <v>10</v>
      </c>
      <c r="G3" s="11" t="s">
        <v>59</v>
      </c>
      <c r="H3" s="12" t="s">
        <v>53</v>
      </c>
      <c r="I3" s="11" t="s">
        <v>55</v>
      </c>
      <c r="J3" s="12" t="s">
        <v>54</v>
      </c>
    </row>
    <row r="4" spans="1:10" ht="321" customHeight="1" x14ac:dyDescent="0.25">
      <c r="A4" s="26" t="s">
        <v>9</v>
      </c>
      <c r="B4" s="3" t="s">
        <v>8</v>
      </c>
      <c r="C4" s="1" t="s">
        <v>89</v>
      </c>
      <c r="D4" s="15"/>
      <c r="E4" s="46">
        <v>1</v>
      </c>
      <c r="F4" s="47">
        <f>SUM(E4)</f>
        <v>1</v>
      </c>
      <c r="G4" s="17"/>
      <c r="H4" s="18">
        <f>G4*F4</f>
        <v>0</v>
      </c>
      <c r="I4" s="17"/>
      <c r="J4" s="18">
        <f>H4+I4</f>
        <v>0</v>
      </c>
    </row>
    <row r="5" spans="1:10" ht="203.25" customHeight="1" x14ac:dyDescent="0.25">
      <c r="A5" s="26" t="s">
        <v>7</v>
      </c>
      <c r="B5" s="3" t="s">
        <v>6</v>
      </c>
      <c r="C5" s="2" t="s">
        <v>49</v>
      </c>
      <c r="D5" s="19"/>
      <c r="E5" s="46">
        <v>1</v>
      </c>
      <c r="F5" s="47">
        <f>SUM(E5)</f>
        <v>1</v>
      </c>
      <c r="G5" s="17"/>
      <c r="H5" s="18">
        <f t="shared" ref="H5:H8" si="0">G5*F5</f>
        <v>0</v>
      </c>
      <c r="I5" s="17"/>
      <c r="J5" s="18">
        <f t="shared" ref="J5:J8" si="1">H5+I5</f>
        <v>0</v>
      </c>
    </row>
    <row r="6" spans="1:10" ht="258.75" x14ac:dyDescent="0.25">
      <c r="A6" s="26" t="s">
        <v>5</v>
      </c>
      <c r="B6" s="3" t="s">
        <v>4</v>
      </c>
      <c r="C6" s="3" t="s">
        <v>50</v>
      </c>
      <c r="D6" s="14"/>
      <c r="E6" s="46">
        <v>1</v>
      </c>
      <c r="F6" s="47">
        <f>SUM(E6)</f>
        <v>1</v>
      </c>
      <c r="G6" s="17"/>
      <c r="H6" s="18">
        <f t="shared" si="0"/>
        <v>0</v>
      </c>
      <c r="I6" s="17"/>
      <c r="J6" s="18">
        <f t="shared" si="1"/>
        <v>0</v>
      </c>
    </row>
    <row r="7" spans="1:10" ht="157.5" x14ac:dyDescent="0.25">
      <c r="A7" s="26" t="s">
        <v>3</v>
      </c>
      <c r="B7" s="3" t="s">
        <v>2</v>
      </c>
      <c r="C7" s="3" t="s">
        <v>51</v>
      </c>
      <c r="D7" s="14"/>
      <c r="E7" s="46">
        <v>1</v>
      </c>
      <c r="F7" s="47">
        <f>SUM(E7)</f>
        <v>1</v>
      </c>
      <c r="G7" s="17"/>
      <c r="H7" s="18">
        <f t="shared" si="0"/>
        <v>0</v>
      </c>
      <c r="I7" s="17"/>
      <c r="J7" s="18">
        <f t="shared" si="1"/>
        <v>0</v>
      </c>
    </row>
    <row r="8" spans="1:10" ht="90.75" thickBot="1" x14ac:dyDescent="0.3">
      <c r="A8" s="26" t="s">
        <v>1</v>
      </c>
      <c r="B8" s="4" t="s">
        <v>0</v>
      </c>
      <c r="C8" s="4" t="s">
        <v>52</v>
      </c>
      <c r="D8" s="20"/>
      <c r="E8" s="46"/>
      <c r="F8" s="47">
        <f>SUM(E8)</f>
        <v>0</v>
      </c>
      <c r="G8" s="17"/>
      <c r="H8" s="18">
        <f t="shared" si="0"/>
        <v>0</v>
      </c>
      <c r="I8" s="17"/>
      <c r="J8" s="18">
        <f t="shared" si="1"/>
        <v>0</v>
      </c>
    </row>
    <row r="9" spans="1:10" ht="15.75" thickBot="1" x14ac:dyDescent="0.3">
      <c r="C9" s="51" t="s">
        <v>10</v>
      </c>
      <c r="D9" s="70"/>
      <c r="E9" s="52"/>
      <c r="F9" s="53"/>
      <c r="G9" s="21">
        <f>SUM(G4:G8)</f>
        <v>0</v>
      </c>
      <c r="H9" s="22">
        <f>SUM(H4:H8)</f>
        <v>0</v>
      </c>
      <c r="I9" s="23">
        <f t="shared" ref="I9" si="2">SUM(I4:I8)</f>
        <v>0</v>
      </c>
      <c r="J9" s="22">
        <f>SUM(J4:J8)</f>
        <v>0</v>
      </c>
    </row>
  </sheetData>
  <sheetProtection password="C2D5" sheet="1" objects="1" scenarios="1"/>
  <mergeCells count="3">
    <mergeCell ref="C9:F9"/>
    <mergeCell ref="A1:J1"/>
    <mergeCell ref="A2:J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L9"/>
  <sheetViews>
    <sheetView zoomScale="80" zoomScaleNormal="80" workbookViewId="0">
      <selection activeCell="A3" sqref="A1:C1048576"/>
    </sheetView>
  </sheetViews>
  <sheetFormatPr defaultRowHeight="15" x14ac:dyDescent="0.25"/>
  <cols>
    <col min="1" max="1" width="9.140625" style="5"/>
    <col min="2" max="2" width="24.5703125" style="5" customWidth="1"/>
    <col min="3" max="3" width="104.85546875" style="5" customWidth="1"/>
    <col min="4" max="4" width="24.42578125" style="5" customWidth="1"/>
    <col min="5" max="5" width="7.85546875" style="5" customWidth="1"/>
    <col min="6" max="6" width="8" style="5" customWidth="1"/>
    <col min="7" max="7" width="8.85546875" style="5" customWidth="1"/>
    <col min="8" max="40" width="9.140625" style="5"/>
    <col min="41" max="90" width="9.140625" style="6"/>
    <col min="91" max="16384" width="9.140625" style="7"/>
  </cols>
  <sheetData>
    <row r="1" spans="1:10" ht="39.75" customHeight="1" x14ac:dyDescent="0.3">
      <c r="A1" s="63" t="s">
        <v>58</v>
      </c>
      <c r="B1" s="64"/>
      <c r="C1" s="64"/>
      <c r="D1" s="64"/>
      <c r="E1" s="64"/>
      <c r="F1" s="64"/>
      <c r="G1" s="64"/>
      <c r="H1" s="64"/>
      <c r="I1" s="64"/>
      <c r="J1" s="68"/>
    </row>
    <row r="2" spans="1:10" ht="42" customHeight="1" x14ac:dyDescent="0.3">
      <c r="A2" s="66" t="s">
        <v>86</v>
      </c>
      <c r="B2" s="67"/>
      <c r="C2" s="67"/>
      <c r="D2" s="67"/>
      <c r="E2" s="67"/>
      <c r="F2" s="67"/>
      <c r="G2" s="67"/>
      <c r="H2" s="67"/>
      <c r="I2" s="67"/>
      <c r="J2" s="68"/>
    </row>
    <row r="3" spans="1:10" ht="45.75" customHeight="1" x14ac:dyDescent="0.25">
      <c r="A3" s="24" t="s">
        <v>14</v>
      </c>
      <c r="B3" s="25" t="s">
        <v>13</v>
      </c>
      <c r="C3" s="24" t="s">
        <v>12</v>
      </c>
      <c r="D3" s="9" t="s">
        <v>56</v>
      </c>
      <c r="E3" s="12" t="s">
        <v>45</v>
      </c>
      <c r="F3" s="10" t="s">
        <v>10</v>
      </c>
      <c r="G3" s="11" t="s">
        <v>59</v>
      </c>
      <c r="H3" s="12" t="s">
        <v>53</v>
      </c>
      <c r="I3" s="11" t="s">
        <v>55</v>
      </c>
      <c r="J3" s="12" t="s">
        <v>54</v>
      </c>
    </row>
    <row r="4" spans="1:10" ht="350.25" customHeight="1" x14ac:dyDescent="0.25">
      <c r="A4" s="26" t="s">
        <v>9</v>
      </c>
      <c r="B4" s="3" t="s">
        <v>8</v>
      </c>
      <c r="C4" s="1" t="s">
        <v>89</v>
      </c>
      <c r="D4" s="15"/>
      <c r="E4" s="28">
        <v>1</v>
      </c>
      <c r="F4" s="40">
        <f>SUM(E4)</f>
        <v>1</v>
      </c>
      <c r="G4" s="17"/>
      <c r="H4" s="18">
        <f>G4*F4</f>
        <v>0</v>
      </c>
      <c r="I4" s="17"/>
      <c r="J4" s="18">
        <f>H4+I4</f>
        <v>0</v>
      </c>
    </row>
    <row r="5" spans="1:10" ht="202.5" x14ac:dyDescent="0.25">
      <c r="A5" s="26" t="s">
        <v>7</v>
      </c>
      <c r="B5" s="3" t="s">
        <v>6</v>
      </c>
      <c r="C5" s="2" t="s">
        <v>49</v>
      </c>
      <c r="D5" s="19"/>
      <c r="E5" s="28">
        <v>1</v>
      </c>
      <c r="F5" s="40">
        <f>SUM(E5)</f>
        <v>1</v>
      </c>
      <c r="G5" s="17"/>
      <c r="H5" s="18">
        <f t="shared" ref="H5:H8" si="0">G5*F5</f>
        <v>0</v>
      </c>
      <c r="I5" s="17"/>
      <c r="J5" s="18">
        <f t="shared" ref="J5:J8" si="1">H5+I5</f>
        <v>0</v>
      </c>
    </row>
    <row r="6" spans="1:10" ht="270" x14ac:dyDescent="0.25">
      <c r="A6" s="26" t="s">
        <v>5</v>
      </c>
      <c r="B6" s="3" t="s">
        <v>4</v>
      </c>
      <c r="C6" s="3" t="s">
        <v>50</v>
      </c>
      <c r="D6" s="14"/>
      <c r="E6" s="28">
        <v>1</v>
      </c>
      <c r="F6" s="40">
        <f>SUM(E6)</f>
        <v>1</v>
      </c>
      <c r="G6" s="17"/>
      <c r="H6" s="18">
        <f t="shared" si="0"/>
        <v>0</v>
      </c>
      <c r="I6" s="17"/>
      <c r="J6" s="18">
        <f t="shared" si="1"/>
        <v>0</v>
      </c>
    </row>
    <row r="7" spans="1:10" ht="157.5" x14ac:dyDescent="0.25">
      <c r="A7" s="26" t="s">
        <v>3</v>
      </c>
      <c r="B7" s="3" t="s">
        <v>2</v>
      </c>
      <c r="C7" s="3" t="s">
        <v>51</v>
      </c>
      <c r="D7" s="14"/>
      <c r="E7" s="28">
        <v>1</v>
      </c>
      <c r="F7" s="40">
        <f>SUM(E7)</f>
        <v>1</v>
      </c>
      <c r="G7" s="17"/>
      <c r="H7" s="18">
        <f t="shared" si="0"/>
        <v>0</v>
      </c>
      <c r="I7" s="17"/>
      <c r="J7" s="18">
        <f t="shared" si="1"/>
        <v>0</v>
      </c>
    </row>
    <row r="8" spans="1:10" ht="90.75" thickBot="1" x14ac:dyDescent="0.3">
      <c r="A8" s="26" t="s">
        <v>1</v>
      </c>
      <c r="B8" s="4" t="s">
        <v>0</v>
      </c>
      <c r="C8" s="4" t="s">
        <v>52</v>
      </c>
      <c r="D8" s="20"/>
      <c r="E8" s="28"/>
      <c r="F8" s="40">
        <f>SUM(E8)</f>
        <v>0</v>
      </c>
      <c r="G8" s="17"/>
      <c r="H8" s="18">
        <f t="shared" si="0"/>
        <v>0</v>
      </c>
      <c r="I8" s="17"/>
      <c r="J8" s="18">
        <f t="shared" si="1"/>
        <v>0</v>
      </c>
    </row>
    <row r="9" spans="1:10" ht="15.75" thickBot="1" x14ac:dyDescent="0.3">
      <c r="C9" s="51" t="s">
        <v>10</v>
      </c>
      <c r="D9" s="70"/>
      <c r="E9" s="52"/>
      <c r="F9" s="53"/>
      <c r="G9" s="21">
        <f>SUM(G4:G8)</f>
        <v>0</v>
      </c>
      <c r="H9" s="22">
        <f>SUM(H4:H8)</f>
        <v>0</v>
      </c>
      <c r="I9" s="23">
        <f t="shared" ref="I9" si="2">SUM(I4:I8)</f>
        <v>0</v>
      </c>
      <c r="J9" s="22">
        <f>SUM(J4:J8)</f>
        <v>0</v>
      </c>
    </row>
  </sheetData>
  <sheetProtection password="C2D5" sheet="1" objects="1" scenarios="1"/>
  <mergeCells count="3">
    <mergeCell ref="C9:F9"/>
    <mergeCell ref="A1:J1"/>
    <mergeCell ref="A2:J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L9"/>
  <sheetViews>
    <sheetView zoomScale="80" zoomScaleNormal="80" workbookViewId="0">
      <selection activeCell="A3" sqref="A1:C1048576"/>
    </sheetView>
  </sheetViews>
  <sheetFormatPr defaultRowHeight="15" x14ac:dyDescent="0.25"/>
  <cols>
    <col min="1" max="1" width="9.140625" style="5"/>
    <col min="2" max="2" width="24.5703125" style="5" customWidth="1"/>
    <col min="3" max="3" width="123.85546875" style="5" customWidth="1"/>
    <col min="4" max="4" width="24.42578125" style="5" customWidth="1"/>
    <col min="5" max="5" width="11.85546875" style="5" customWidth="1"/>
    <col min="6" max="6" width="10.5703125" style="5" customWidth="1"/>
    <col min="7" max="7" width="7.28515625" style="5" customWidth="1"/>
    <col min="8" max="8" width="11.85546875" style="5" customWidth="1"/>
    <col min="9" max="9" width="9.140625" style="5"/>
    <col min="10" max="10" width="11.7109375" style="5" customWidth="1"/>
    <col min="11" max="40" width="9.140625" style="5"/>
    <col min="41" max="90" width="9.140625" style="6"/>
    <col min="91" max="16384" width="9.140625" style="7"/>
  </cols>
  <sheetData>
    <row r="1" spans="1:11" ht="39.75" customHeight="1" x14ac:dyDescent="0.3">
      <c r="A1" s="63" t="s">
        <v>58</v>
      </c>
      <c r="B1" s="64"/>
      <c r="C1" s="64"/>
      <c r="D1" s="64"/>
      <c r="E1" s="64"/>
      <c r="F1" s="64"/>
      <c r="G1" s="64"/>
      <c r="H1" s="64"/>
      <c r="I1" s="64"/>
      <c r="J1" s="68"/>
      <c r="K1" s="68"/>
    </row>
    <row r="2" spans="1:11" ht="42" customHeight="1" x14ac:dyDescent="0.3">
      <c r="A2" s="66" t="s">
        <v>87</v>
      </c>
      <c r="B2" s="67"/>
      <c r="C2" s="67"/>
      <c r="D2" s="67"/>
      <c r="E2" s="67"/>
      <c r="F2" s="67"/>
      <c r="G2" s="67"/>
      <c r="H2" s="67"/>
      <c r="I2" s="67"/>
      <c r="J2" s="68"/>
      <c r="K2" s="68"/>
    </row>
    <row r="3" spans="1:11" ht="38.25" customHeight="1" x14ac:dyDescent="0.25">
      <c r="A3" s="24" t="s">
        <v>14</v>
      </c>
      <c r="B3" s="25" t="s">
        <v>13</v>
      </c>
      <c r="C3" s="24" t="s">
        <v>12</v>
      </c>
      <c r="D3" s="27" t="s">
        <v>56</v>
      </c>
      <c r="E3" s="58" t="s">
        <v>46</v>
      </c>
      <c r="F3" s="77"/>
      <c r="G3" s="48" t="s">
        <v>10</v>
      </c>
      <c r="H3" s="11" t="s">
        <v>59</v>
      </c>
      <c r="I3" s="12" t="s">
        <v>53</v>
      </c>
      <c r="J3" s="11" t="s">
        <v>55</v>
      </c>
      <c r="K3" s="12" t="s">
        <v>54</v>
      </c>
    </row>
    <row r="4" spans="1:11" ht="303.75" x14ac:dyDescent="0.25">
      <c r="A4" s="26" t="s">
        <v>9</v>
      </c>
      <c r="B4" s="3" t="s">
        <v>8</v>
      </c>
      <c r="C4" s="1" t="s">
        <v>89</v>
      </c>
      <c r="D4" s="15"/>
      <c r="E4" s="28">
        <v>0</v>
      </c>
      <c r="F4" s="28">
        <v>0</v>
      </c>
      <c r="G4" s="40">
        <f>SUM(E4:F4)</f>
        <v>0</v>
      </c>
      <c r="H4" s="17"/>
      <c r="I4" s="18">
        <f>H4*G4</f>
        <v>0</v>
      </c>
      <c r="J4" s="17"/>
      <c r="K4" s="18">
        <f>I4+J4</f>
        <v>0</v>
      </c>
    </row>
    <row r="5" spans="1:11" ht="182.25" customHeight="1" x14ac:dyDescent="0.25">
      <c r="A5" s="26" t="s">
        <v>7</v>
      </c>
      <c r="B5" s="3" t="s">
        <v>6</v>
      </c>
      <c r="C5" s="2" t="s">
        <v>49</v>
      </c>
      <c r="D5" s="19"/>
      <c r="E5" s="28">
        <v>0</v>
      </c>
      <c r="F5" s="28">
        <v>0</v>
      </c>
      <c r="G5" s="40">
        <f>SUM(E5:F5)</f>
        <v>0</v>
      </c>
      <c r="H5" s="17"/>
      <c r="I5" s="18">
        <f t="shared" ref="I5:I8" si="0">H5*G5</f>
        <v>0</v>
      </c>
      <c r="J5" s="17"/>
      <c r="K5" s="18">
        <f t="shared" ref="K5:K8" si="1">I5+J5</f>
        <v>0</v>
      </c>
    </row>
    <row r="6" spans="1:11" ht="258.75" x14ac:dyDescent="0.25">
      <c r="A6" s="26" t="s">
        <v>5</v>
      </c>
      <c r="B6" s="3" t="s">
        <v>4</v>
      </c>
      <c r="C6" s="3" t="s">
        <v>50</v>
      </c>
      <c r="D6" s="14"/>
      <c r="E6" s="28">
        <v>0</v>
      </c>
      <c r="F6" s="28">
        <v>0</v>
      </c>
      <c r="G6" s="40">
        <f>SUM(E6:F6)</f>
        <v>0</v>
      </c>
      <c r="H6" s="17"/>
      <c r="I6" s="18">
        <f t="shared" si="0"/>
        <v>0</v>
      </c>
      <c r="J6" s="17"/>
      <c r="K6" s="18">
        <f t="shared" si="1"/>
        <v>0</v>
      </c>
    </row>
    <row r="7" spans="1:11" ht="157.5" x14ac:dyDescent="0.25">
      <c r="A7" s="26" t="s">
        <v>3</v>
      </c>
      <c r="B7" s="3" t="s">
        <v>2</v>
      </c>
      <c r="C7" s="3" t="s">
        <v>51</v>
      </c>
      <c r="D7" s="14"/>
      <c r="E7" s="28">
        <v>0</v>
      </c>
      <c r="F7" s="28">
        <v>0</v>
      </c>
      <c r="G7" s="40">
        <f>SUM(E7:F7)</f>
        <v>0</v>
      </c>
      <c r="H7" s="17"/>
      <c r="I7" s="18">
        <f t="shared" si="0"/>
        <v>0</v>
      </c>
      <c r="J7" s="17"/>
      <c r="K7" s="18">
        <f t="shared" si="1"/>
        <v>0</v>
      </c>
    </row>
    <row r="8" spans="1:11" ht="90.75" thickBot="1" x14ac:dyDescent="0.3">
      <c r="A8" s="26" t="s">
        <v>1</v>
      </c>
      <c r="B8" s="4" t="s">
        <v>0</v>
      </c>
      <c r="C8" s="4" t="s">
        <v>52</v>
      </c>
      <c r="D8" s="20"/>
      <c r="E8" s="28">
        <v>1</v>
      </c>
      <c r="F8" s="28"/>
      <c r="G8" s="40">
        <f>SUM(E8:F8)</f>
        <v>1</v>
      </c>
      <c r="H8" s="17"/>
      <c r="I8" s="18">
        <f t="shared" si="0"/>
        <v>0</v>
      </c>
      <c r="J8" s="17"/>
      <c r="K8" s="18">
        <f t="shared" si="1"/>
        <v>0</v>
      </c>
    </row>
    <row r="9" spans="1:11" ht="15.75" thickBot="1" x14ac:dyDescent="0.3">
      <c r="E9" s="51" t="s">
        <v>10</v>
      </c>
      <c r="F9" s="52"/>
      <c r="G9" s="53"/>
      <c r="H9" s="21">
        <f>SUM(H4:H8)</f>
        <v>0</v>
      </c>
      <c r="I9" s="22">
        <f>SUM(I4:I8)</f>
        <v>0</v>
      </c>
      <c r="J9" s="23">
        <f t="shared" ref="J9" si="2">SUM(J4:J8)</f>
        <v>0</v>
      </c>
      <c r="K9" s="22">
        <f>SUM(K4:K8)</f>
        <v>0</v>
      </c>
    </row>
  </sheetData>
  <sheetProtection password="C2D5" sheet="1" objects="1" scenarios="1"/>
  <mergeCells count="4">
    <mergeCell ref="E3:F3"/>
    <mergeCell ref="E9:G9"/>
    <mergeCell ref="A1:K1"/>
    <mergeCell ref="A2:K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L9"/>
  <sheetViews>
    <sheetView tabSelected="1" topLeftCell="A3" zoomScale="80" zoomScaleNormal="80" workbookViewId="0">
      <selection activeCell="B4" sqref="B4"/>
    </sheetView>
  </sheetViews>
  <sheetFormatPr defaultRowHeight="15" x14ac:dyDescent="0.25"/>
  <cols>
    <col min="1" max="1" width="9.140625" style="5"/>
    <col min="2" max="2" width="24.5703125" style="5" customWidth="1"/>
    <col min="3" max="3" width="82.85546875" style="5" customWidth="1"/>
    <col min="4" max="4" width="24.42578125" style="5" customWidth="1"/>
    <col min="5" max="5" width="2.7109375" style="5" customWidth="1"/>
    <col min="6" max="6" width="3.140625" style="5" customWidth="1"/>
    <col min="7" max="7" width="2.5703125" style="5" customWidth="1"/>
    <col min="8" max="8" width="3.140625" style="5" customWidth="1"/>
    <col min="9" max="9" width="2.85546875" style="5" customWidth="1"/>
    <col min="10" max="10" width="3.42578125" style="5" customWidth="1"/>
    <col min="11" max="11" width="6.7109375" style="5" customWidth="1"/>
    <col min="12" max="12" width="11.7109375" style="5" customWidth="1"/>
    <col min="13" max="13" width="9.28515625" style="5" customWidth="1"/>
    <col min="14" max="14" width="9.140625" style="5"/>
    <col min="15" max="15" width="11.28515625" style="5" customWidth="1"/>
    <col min="16" max="40" width="9.140625" style="5"/>
    <col min="41" max="90" width="9.140625" style="6"/>
    <col min="91" max="16384" width="9.140625" style="7"/>
  </cols>
  <sheetData>
    <row r="1" spans="1:15" ht="39.75" customHeight="1" x14ac:dyDescent="0.3">
      <c r="A1" s="63" t="s">
        <v>58</v>
      </c>
      <c r="B1" s="64"/>
      <c r="C1" s="64"/>
      <c r="D1" s="64"/>
      <c r="E1" s="64"/>
      <c r="F1" s="64"/>
      <c r="G1" s="64"/>
      <c r="H1" s="64"/>
      <c r="I1" s="68"/>
      <c r="J1" s="68"/>
      <c r="K1" s="68"/>
      <c r="L1" s="68"/>
      <c r="M1" s="68"/>
      <c r="N1" s="68"/>
      <c r="O1" s="68"/>
    </row>
    <row r="2" spans="1:15" ht="42" customHeight="1" x14ac:dyDescent="0.3">
      <c r="A2" s="66" t="s">
        <v>88</v>
      </c>
      <c r="B2" s="67"/>
      <c r="C2" s="67"/>
      <c r="D2" s="67"/>
      <c r="E2" s="67"/>
      <c r="F2" s="67"/>
      <c r="G2" s="67"/>
      <c r="H2" s="67"/>
      <c r="I2" s="68"/>
      <c r="J2" s="68"/>
      <c r="K2" s="68"/>
      <c r="L2" s="68"/>
      <c r="M2" s="68"/>
      <c r="N2" s="68"/>
      <c r="O2" s="68"/>
    </row>
    <row r="3" spans="1:15" ht="38.25" customHeight="1" x14ac:dyDescent="0.25">
      <c r="A3" s="24" t="s">
        <v>14</v>
      </c>
      <c r="B3" s="25" t="s">
        <v>13</v>
      </c>
      <c r="C3" s="24" t="s">
        <v>12</v>
      </c>
      <c r="D3" s="9" t="s">
        <v>56</v>
      </c>
      <c r="E3" s="69" t="s">
        <v>47</v>
      </c>
      <c r="F3" s="69"/>
      <c r="G3" s="69"/>
      <c r="H3" s="69"/>
      <c r="I3" s="69"/>
      <c r="J3" s="69"/>
      <c r="K3" s="10" t="s">
        <v>10</v>
      </c>
      <c r="L3" s="11" t="s">
        <v>59</v>
      </c>
      <c r="M3" s="12" t="s">
        <v>53</v>
      </c>
      <c r="N3" s="11" t="s">
        <v>55</v>
      </c>
      <c r="O3" s="12" t="s">
        <v>54</v>
      </c>
    </row>
    <row r="4" spans="1:15" ht="409.5" customHeight="1" x14ac:dyDescent="0.25">
      <c r="A4" s="26" t="s">
        <v>9</v>
      </c>
      <c r="B4" s="3" t="s">
        <v>8</v>
      </c>
      <c r="C4" s="1" t="s">
        <v>89</v>
      </c>
      <c r="D4" s="15"/>
      <c r="E4" s="28">
        <v>1</v>
      </c>
      <c r="F4" s="28">
        <v>1</v>
      </c>
      <c r="G4" s="28">
        <v>1</v>
      </c>
      <c r="H4" s="28">
        <v>1</v>
      </c>
      <c r="I4" s="28">
        <v>1</v>
      </c>
      <c r="J4" s="13">
        <v>1</v>
      </c>
      <c r="K4" s="16">
        <f>SUM(E4:J4)</f>
        <v>6</v>
      </c>
      <c r="L4" s="17"/>
      <c r="M4" s="18">
        <f>L4*K4</f>
        <v>0</v>
      </c>
      <c r="N4" s="17"/>
      <c r="O4" s="18">
        <f>M4+N4</f>
        <v>0</v>
      </c>
    </row>
    <row r="5" spans="1:15" ht="231" customHeight="1" x14ac:dyDescent="0.25">
      <c r="A5" s="26" t="s">
        <v>7</v>
      </c>
      <c r="B5" s="3" t="s">
        <v>6</v>
      </c>
      <c r="C5" s="2" t="s">
        <v>49</v>
      </c>
      <c r="D5" s="19"/>
      <c r="E5" s="28">
        <v>1</v>
      </c>
      <c r="F5" s="28">
        <v>1</v>
      </c>
      <c r="G5" s="28">
        <v>1</v>
      </c>
      <c r="H5" s="28">
        <v>1</v>
      </c>
      <c r="I5" s="28">
        <v>1</v>
      </c>
      <c r="J5" s="13">
        <v>1</v>
      </c>
      <c r="K5" s="16">
        <f>SUM(E5:J5)</f>
        <v>6</v>
      </c>
      <c r="L5" s="17"/>
      <c r="M5" s="18">
        <f t="shared" ref="M5:M8" si="0">L5*K5</f>
        <v>0</v>
      </c>
      <c r="N5" s="17"/>
      <c r="O5" s="18">
        <f t="shared" ref="O5:O8" si="1">M5+N5</f>
        <v>0</v>
      </c>
    </row>
    <row r="6" spans="1:15" ht="288" customHeight="1" x14ac:dyDescent="0.25">
      <c r="A6" s="26" t="s">
        <v>5</v>
      </c>
      <c r="B6" s="3" t="s">
        <v>4</v>
      </c>
      <c r="C6" s="3" t="s">
        <v>50</v>
      </c>
      <c r="D6" s="14"/>
      <c r="E6" s="28">
        <v>1</v>
      </c>
      <c r="F6" s="28">
        <v>1</v>
      </c>
      <c r="G6" s="28">
        <v>1</v>
      </c>
      <c r="H6" s="28">
        <v>1</v>
      </c>
      <c r="I6" s="28">
        <v>1</v>
      </c>
      <c r="J6" s="13">
        <v>1</v>
      </c>
      <c r="K6" s="16">
        <f>SUM(E6:J6)</f>
        <v>6</v>
      </c>
      <c r="L6" s="17"/>
      <c r="M6" s="18">
        <f t="shared" si="0"/>
        <v>0</v>
      </c>
      <c r="N6" s="17"/>
      <c r="O6" s="18">
        <f t="shared" si="1"/>
        <v>0</v>
      </c>
    </row>
    <row r="7" spans="1:15" ht="157.5" x14ac:dyDescent="0.25">
      <c r="A7" s="26" t="s">
        <v>3</v>
      </c>
      <c r="B7" s="3" t="s">
        <v>2</v>
      </c>
      <c r="C7" s="3" t="s">
        <v>51</v>
      </c>
      <c r="D7" s="14"/>
      <c r="E7" s="28">
        <v>1</v>
      </c>
      <c r="F7" s="28">
        <v>1</v>
      </c>
      <c r="G7" s="28">
        <v>1</v>
      </c>
      <c r="H7" s="28">
        <v>1</v>
      </c>
      <c r="I7" s="28">
        <v>1</v>
      </c>
      <c r="J7" s="13">
        <v>1</v>
      </c>
      <c r="K7" s="16">
        <f>SUM(E7:J7)</f>
        <v>6</v>
      </c>
      <c r="L7" s="17"/>
      <c r="M7" s="18">
        <f t="shared" si="0"/>
        <v>0</v>
      </c>
      <c r="N7" s="17"/>
      <c r="O7" s="18">
        <f t="shared" si="1"/>
        <v>0</v>
      </c>
    </row>
    <row r="8" spans="1:15" ht="101.25" customHeight="1" thickBot="1" x14ac:dyDescent="0.3">
      <c r="A8" s="26" t="s">
        <v>1</v>
      </c>
      <c r="B8" s="4" t="s">
        <v>0</v>
      </c>
      <c r="C8" s="4" t="s">
        <v>52</v>
      </c>
      <c r="D8" s="20"/>
      <c r="E8" s="28"/>
      <c r="F8" s="28"/>
      <c r="G8" s="49"/>
      <c r="H8" s="49"/>
      <c r="I8" s="49"/>
      <c r="J8" s="50"/>
      <c r="K8" s="29">
        <f>SUM(E8:J8)</f>
        <v>0</v>
      </c>
      <c r="L8" s="17"/>
      <c r="M8" s="18">
        <f t="shared" si="0"/>
        <v>0</v>
      </c>
      <c r="N8" s="17"/>
      <c r="O8" s="18">
        <f t="shared" si="1"/>
        <v>0</v>
      </c>
    </row>
    <row r="9" spans="1:15" ht="15.75" thickBot="1" x14ac:dyDescent="0.3">
      <c r="I9" s="51" t="s">
        <v>10</v>
      </c>
      <c r="J9" s="52"/>
      <c r="K9" s="53"/>
      <c r="L9" s="21">
        <f>SUM(L4:L8)</f>
        <v>0</v>
      </c>
      <c r="M9" s="22">
        <f>SUM(M4:M8)</f>
        <v>0</v>
      </c>
      <c r="N9" s="23">
        <f t="shared" ref="N9" si="2">SUM(N4:N8)</f>
        <v>0</v>
      </c>
      <c r="O9" s="22">
        <f>SUM(O4:O8)</f>
        <v>0</v>
      </c>
    </row>
  </sheetData>
  <sheetProtection password="C2D5" sheet="1" objects="1" scenarios="1"/>
  <mergeCells count="4">
    <mergeCell ref="E3:J3"/>
    <mergeCell ref="I9:K9"/>
    <mergeCell ref="A1:O1"/>
    <mergeCell ref="A2:O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CL9"/>
  <sheetViews>
    <sheetView topLeftCell="A2" zoomScale="80" zoomScaleNormal="80" workbookViewId="0">
      <selection activeCell="A3" sqref="A1:C1048576"/>
    </sheetView>
  </sheetViews>
  <sheetFormatPr defaultRowHeight="15" x14ac:dyDescent="0.25"/>
  <cols>
    <col min="1" max="1" width="15.28515625" style="5" customWidth="1"/>
    <col min="2" max="2" width="24.5703125" style="5" customWidth="1"/>
    <col min="3" max="3" width="95.7109375" style="5" customWidth="1"/>
    <col min="4" max="4" width="27.85546875" style="5" customWidth="1"/>
    <col min="5" max="5" width="11.85546875" style="5" customWidth="1"/>
    <col min="6" max="6" width="10.5703125" style="5" customWidth="1"/>
    <col min="7" max="7" width="9.140625" style="5"/>
    <col min="8" max="9" width="10" style="5" customWidth="1"/>
    <col min="10" max="11" width="11.140625" style="5" customWidth="1"/>
    <col min="12" max="12" width="11" style="5" customWidth="1"/>
    <col min="13" max="40" width="9.140625" style="5"/>
    <col min="41" max="90" width="9.140625" style="6"/>
    <col min="91" max="16384" width="9.140625" style="7"/>
  </cols>
  <sheetData>
    <row r="1" spans="1:12" ht="39.75" customHeight="1" x14ac:dyDescent="0.3">
      <c r="A1" s="63" t="s">
        <v>58</v>
      </c>
      <c r="B1" s="64"/>
      <c r="C1" s="64"/>
      <c r="D1" s="64"/>
      <c r="E1" s="64"/>
      <c r="F1" s="64"/>
      <c r="G1" s="64"/>
      <c r="H1" s="64"/>
      <c r="I1" s="64"/>
      <c r="J1" s="68"/>
      <c r="K1" s="68"/>
      <c r="L1" s="68"/>
    </row>
    <row r="2" spans="1:12" ht="42" customHeight="1" x14ac:dyDescent="0.3">
      <c r="A2" s="66" t="s">
        <v>62</v>
      </c>
      <c r="B2" s="67"/>
      <c r="C2" s="67"/>
      <c r="D2" s="67"/>
      <c r="E2" s="67"/>
      <c r="F2" s="67"/>
      <c r="G2" s="67"/>
      <c r="H2" s="67"/>
      <c r="I2" s="67"/>
      <c r="J2" s="68"/>
      <c r="K2" s="68"/>
      <c r="L2" s="68"/>
    </row>
    <row r="3" spans="1:12" ht="38.25" customHeight="1" x14ac:dyDescent="0.25">
      <c r="A3" s="8" t="s">
        <v>14</v>
      </c>
      <c r="B3" s="9" t="s">
        <v>13</v>
      </c>
      <c r="C3" s="8" t="s">
        <v>12</v>
      </c>
      <c r="D3" s="9" t="s">
        <v>56</v>
      </c>
      <c r="E3" s="69" t="s">
        <v>16</v>
      </c>
      <c r="F3" s="69"/>
      <c r="G3" s="69"/>
      <c r="H3" s="10" t="s">
        <v>15</v>
      </c>
      <c r="I3" s="11" t="s">
        <v>59</v>
      </c>
      <c r="J3" s="12" t="s">
        <v>53</v>
      </c>
      <c r="K3" s="11" t="s">
        <v>55</v>
      </c>
      <c r="L3" s="12" t="s">
        <v>54</v>
      </c>
    </row>
    <row r="4" spans="1:12" ht="387" customHeight="1" x14ac:dyDescent="0.25">
      <c r="A4" s="13" t="s">
        <v>9</v>
      </c>
      <c r="B4" s="14" t="s">
        <v>8</v>
      </c>
      <c r="C4" s="15" t="s">
        <v>89</v>
      </c>
      <c r="D4" s="15"/>
      <c r="E4" s="13">
        <v>1</v>
      </c>
      <c r="F4" s="13">
        <v>1</v>
      </c>
      <c r="G4" s="13">
        <v>1</v>
      </c>
      <c r="H4" s="35">
        <f>SUM(E4:G4)</f>
        <v>3</v>
      </c>
      <c r="I4" s="17"/>
      <c r="J4" s="18">
        <f>I4*H4</f>
        <v>0</v>
      </c>
      <c r="K4" s="17"/>
      <c r="L4" s="18">
        <f>J4+K4</f>
        <v>0</v>
      </c>
    </row>
    <row r="5" spans="1:12" ht="217.5" customHeight="1" x14ac:dyDescent="0.25">
      <c r="A5" s="13" t="s">
        <v>7</v>
      </c>
      <c r="B5" s="14" t="s">
        <v>6</v>
      </c>
      <c r="C5" s="19" t="s">
        <v>49</v>
      </c>
      <c r="D5" s="19"/>
      <c r="E5" s="13">
        <v>0</v>
      </c>
      <c r="F5" s="13">
        <v>0</v>
      </c>
      <c r="G5" s="13">
        <v>0</v>
      </c>
      <c r="H5" s="35">
        <f>SUM(E5:G5)</f>
        <v>0</v>
      </c>
      <c r="I5" s="17"/>
      <c r="J5" s="18">
        <f t="shared" ref="J5:J8" si="0">I5*H5</f>
        <v>0</v>
      </c>
      <c r="K5" s="17"/>
      <c r="L5" s="18">
        <f t="shared" ref="L5:L8" si="1">J5+K5</f>
        <v>0</v>
      </c>
    </row>
    <row r="6" spans="1:12" ht="292.5" x14ac:dyDescent="0.25">
      <c r="A6" s="13" t="s">
        <v>5</v>
      </c>
      <c r="B6" s="14" t="s">
        <v>4</v>
      </c>
      <c r="C6" s="14" t="s">
        <v>50</v>
      </c>
      <c r="D6" s="14"/>
      <c r="E6" s="13">
        <v>1</v>
      </c>
      <c r="F6" s="13">
        <v>1</v>
      </c>
      <c r="G6" s="13">
        <v>1</v>
      </c>
      <c r="H6" s="35">
        <f>SUM(E6:G6)</f>
        <v>3</v>
      </c>
      <c r="I6" s="17"/>
      <c r="J6" s="18">
        <f t="shared" si="0"/>
        <v>0</v>
      </c>
      <c r="K6" s="17"/>
      <c r="L6" s="18">
        <f t="shared" si="1"/>
        <v>0</v>
      </c>
    </row>
    <row r="7" spans="1:12" ht="165" customHeight="1" x14ac:dyDescent="0.25">
      <c r="A7" s="13" t="s">
        <v>3</v>
      </c>
      <c r="B7" s="14" t="s">
        <v>2</v>
      </c>
      <c r="C7" s="14" t="s">
        <v>51</v>
      </c>
      <c r="D7" s="14"/>
      <c r="E7" s="13">
        <v>1</v>
      </c>
      <c r="F7" s="13">
        <v>1</v>
      </c>
      <c r="G7" s="13">
        <v>1</v>
      </c>
      <c r="H7" s="35">
        <f>SUM(E7:G7)</f>
        <v>3</v>
      </c>
      <c r="I7" s="17"/>
      <c r="J7" s="18">
        <f t="shared" si="0"/>
        <v>0</v>
      </c>
      <c r="K7" s="17"/>
      <c r="L7" s="18">
        <f t="shared" si="1"/>
        <v>0</v>
      </c>
    </row>
    <row r="8" spans="1:12" ht="101.25" customHeight="1" thickBot="1" x14ac:dyDescent="0.3">
      <c r="A8" s="13" t="s">
        <v>1</v>
      </c>
      <c r="B8" s="20" t="s">
        <v>0</v>
      </c>
      <c r="C8" s="20" t="s">
        <v>52</v>
      </c>
      <c r="D8" s="20"/>
      <c r="E8" s="13">
        <v>0</v>
      </c>
      <c r="F8" s="13">
        <v>0</v>
      </c>
      <c r="G8" s="13">
        <v>0</v>
      </c>
      <c r="H8" s="35">
        <f>SUM(E8:G8)</f>
        <v>0</v>
      </c>
      <c r="I8" s="17"/>
      <c r="J8" s="18">
        <f t="shared" si="0"/>
        <v>0</v>
      </c>
      <c r="K8" s="17"/>
      <c r="L8" s="18">
        <f t="shared" si="1"/>
        <v>0</v>
      </c>
    </row>
    <row r="9" spans="1:12" ht="15.75" thickBot="1" x14ac:dyDescent="0.3">
      <c r="F9" s="60" t="s">
        <v>10</v>
      </c>
      <c r="G9" s="61"/>
      <c r="H9" s="62"/>
      <c r="I9" s="21">
        <f>SUM(I4:I8)</f>
        <v>0</v>
      </c>
      <c r="J9" s="22">
        <f>SUM(J4:J8)</f>
        <v>0</v>
      </c>
      <c r="K9" s="23">
        <f t="shared" ref="K9" si="2">SUM(K4:K8)</f>
        <v>0</v>
      </c>
      <c r="L9" s="22">
        <f>SUM(L4:L8)</f>
        <v>0</v>
      </c>
    </row>
  </sheetData>
  <sheetProtection password="C2D5" sheet="1" objects="1" scenarios="1"/>
  <mergeCells count="4">
    <mergeCell ref="E3:G3"/>
    <mergeCell ref="F9:H9"/>
    <mergeCell ref="A1:L1"/>
    <mergeCell ref="A2:L2"/>
  </mergeCells>
  <pageMargins left="0.7" right="0.7" top="0.75" bottom="0.75" header="0.3" footer="0.3"/>
  <pageSetup paperSize="9" scale="52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L9"/>
  <sheetViews>
    <sheetView topLeftCell="A3" zoomScale="80" zoomScaleNormal="80" workbookViewId="0">
      <selection activeCell="A3" sqref="A1:C1048576"/>
    </sheetView>
  </sheetViews>
  <sheetFormatPr defaultRowHeight="15" x14ac:dyDescent="0.25"/>
  <cols>
    <col min="1" max="1" width="9.140625" style="5"/>
    <col min="2" max="2" width="24.5703125" style="5" customWidth="1"/>
    <col min="3" max="3" width="104.7109375" style="5" customWidth="1"/>
    <col min="4" max="4" width="24.42578125" style="5" customWidth="1"/>
    <col min="5" max="5" width="11.85546875" style="5" customWidth="1"/>
    <col min="6" max="6" width="10.5703125" style="5" customWidth="1"/>
    <col min="7" max="7" width="11.42578125" style="5" customWidth="1"/>
    <col min="8" max="40" width="9.140625" style="5"/>
    <col min="41" max="90" width="9.140625" style="6"/>
    <col min="91" max="16384" width="9.140625" style="7"/>
  </cols>
  <sheetData>
    <row r="1" spans="1:10" ht="39.75" customHeight="1" x14ac:dyDescent="0.3">
      <c r="A1" s="63" t="s">
        <v>58</v>
      </c>
      <c r="B1" s="64"/>
      <c r="C1" s="64"/>
      <c r="D1" s="64"/>
      <c r="E1" s="64"/>
      <c r="F1" s="64"/>
      <c r="G1" s="64"/>
      <c r="H1" s="64"/>
      <c r="I1" s="64"/>
      <c r="J1" s="68"/>
    </row>
    <row r="2" spans="1:10" ht="42" customHeight="1" x14ac:dyDescent="0.3">
      <c r="A2" s="66" t="s">
        <v>63</v>
      </c>
      <c r="B2" s="67"/>
      <c r="C2" s="67"/>
      <c r="D2" s="67"/>
      <c r="E2" s="67"/>
      <c r="F2" s="67"/>
      <c r="G2" s="67"/>
      <c r="H2" s="67"/>
      <c r="I2" s="67"/>
      <c r="J2" s="68"/>
    </row>
    <row r="3" spans="1:10" ht="38.25" customHeight="1" x14ac:dyDescent="0.25">
      <c r="A3" s="25" t="s">
        <v>14</v>
      </c>
      <c r="B3" s="25" t="s">
        <v>13</v>
      </c>
      <c r="C3" s="25" t="s">
        <v>12</v>
      </c>
      <c r="D3" s="36" t="s">
        <v>56</v>
      </c>
      <c r="E3" s="37" t="s">
        <v>17</v>
      </c>
      <c r="F3" s="38" t="s">
        <v>10</v>
      </c>
      <c r="G3" s="11" t="s">
        <v>59</v>
      </c>
      <c r="H3" s="12" t="s">
        <v>53</v>
      </c>
      <c r="I3" s="11" t="s">
        <v>55</v>
      </c>
      <c r="J3" s="12" t="s">
        <v>54</v>
      </c>
    </row>
    <row r="4" spans="1:10" ht="360" x14ac:dyDescent="0.25">
      <c r="A4" s="26" t="s">
        <v>9</v>
      </c>
      <c r="B4" s="3" t="s">
        <v>8</v>
      </c>
      <c r="C4" s="1" t="s">
        <v>89</v>
      </c>
      <c r="D4" s="15"/>
      <c r="E4" s="28">
        <v>1</v>
      </c>
      <c r="F4" s="39">
        <f>E4</f>
        <v>1</v>
      </c>
      <c r="G4" s="17"/>
      <c r="H4" s="18">
        <f>G4*F4</f>
        <v>0</v>
      </c>
      <c r="I4" s="17"/>
      <c r="J4" s="18">
        <f>H4+I4</f>
        <v>0</v>
      </c>
    </row>
    <row r="5" spans="1:10" ht="202.5" x14ac:dyDescent="0.25">
      <c r="A5" s="26" t="s">
        <v>7</v>
      </c>
      <c r="B5" s="3" t="s">
        <v>6</v>
      </c>
      <c r="C5" s="2" t="s">
        <v>49</v>
      </c>
      <c r="D5" s="19"/>
      <c r="E5" s="28">
        <v>1</v>
      </c>
      <c r="F5" s="39">
        <f>E5</f>
        <v>1</v>
      </c>
      <c r="G5" s="17"/>
      <c r="H5" s="18">
        <f t="shared" ref="H5:H8" si="0">G5*F5</f>
        <v>0</v>
      </c>
      <c r="I5" s="17"/>
      <c r="J5" s="18">
        <f t="shared" ref="J5:J8" si="1">H5+I5</f>
        <v>0</v>
      </c>
    </row>
    <row r="6" spans="1:10" ht="383.25" customHeight="1" x14ac:dyDescent="0.25">
      <c r="A6" s="26" t="s">
        <v>5</v>
      </c>
      <c r="B6" s="3" t="s">
        <v>4</v>
      </c>
      <c r="C6" s="3" t="s">
        <v>50</v>
      </c>
      <c r="D6" s="14"/>
      <c r="E6" s="28">
        <v>1</v>
      </c>
      <c r="F6" s="39">
        <f>E6</f>
        <v>1</v>
      </c>
      <c r="G6" s="17"/>
      <c r="H6" s="18">
        <f t="shared" si="0"/>
        <v>0</v>
      </c>
      <c r="I6" s="17"/>
      <c r="J6" s="18">
        <f t="shared" si="1"/>
        <v>0</v>
      </c>
    </row>
    <row r="7" spans="1:10" ht="195.75" customHeight="1" x14ac:dyDescent="0.25">
      <c r="A7" s="26" t="s">
        <v>3</v>
      </c>
      <c r="B7" s="3" t="s">
        <v>2</v>
      </c>
      <c r="C7" s="3" t="s">
        <v>51</v>
      </c>
      <c r="D7" s="14"/>
      <c r="E7" s="28">
        <v>1</v>
      </c>
      <c r="F7" s="39">
        <f>E7</f>
        <v>1</v>
      </c>
      <c r="G7" s="17"/>
      <c r="H7" s="18">
        <f t="shared" si="0"/>
        <v>0</v>
      </c>
      <c r="I7" s="17"/>
      <c r="J7" s="18">
        <f t="shared" si="1"/>
        <v>0</v>
      </c>
    </row>
    <row r="8" spans="1:10" ht="98.25" customHeight="1" thickBot="1" x14ac:dyDescent="0.3">
      <c r="A8" s="26" t="s">
        <v>1</v>
      </c>
      <c r="B8" s="4" t="s">
        <v>0</v>
      </c>
      <c r="C8" s="4" t="s">
        <v>52</v>
      </c>
      <c r="D8" s="20"/>
      <c r="E8" s="28">
        <v>0</v>
      </c>
      <c r="F8" s="39">
        <f>E8</f>
        <v>0</v>
      </c>
      <c r="G8" s="17"/>
      <c r="H8" s="18">
        <f t="shared" si="0"/>
        <v>0</v>
      </c>
      <c r="I8" s="17"/>
      <c r="J8" s="18">
        <f t="shared" si="1"/>
        <v>0</v>
      </c>
    </row>
    <row r="9" spans="1:10" ht="15.75" thickBot="1" x14ac:dyDescent="0.3">
      <c r="C9" s="51" t="s">
        <v>10</v>
      </c>
      <c r="D9" s="70"/>
      <c r="E9" s="52"/>
      <c r="F9" s="53"/>
      <c r="G9" s="21">
        <f>SUM(G4:G8)</f>
        <v>0</v>
      </c>
      <c r="H9" s="22">
        <f>SUM(H4:H8)</f>
        <v>0</v>
      </c>
      <c r="I9" s="23">
        <f t="shared" ref="I9" si="2">SUM(I4:I8)</f>
        <v>0</v>
      </c>
      <c r="J9" s="22">
        <f>SUM(J4:J8)</f>
        <v>0</v>
      </c>
    </row>
  </sheetData>
  <sheetProtection password="C2D5" sheet="1" objects="1" scenarios="1"/>
  <mergeCells count="3">
    <mergeCell ref="C9:F9"/>
    <mergeCell ref="A1:J1"/>
    <mergeCell ref="A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L9"/>
  <sheetViews>
    <sheetView zoomScale="80" zoomScaleNormal="80" workbookViewId="0">
      <selection activeCell="C4" sqref="C4"/>
    </sheetView>
  </sheetViews>
  <sheetFormatPr defaultRowHeight="15" x14ac:dyDescent="0.25"/>
  <cols>
    <col min="1" max="1" width="9.140625" style="5"/>
    <col min="2" max="2" width="24.5703125" style="5" customWidth="1"/>
    <col min="3" max="3" width="104.7109375" style="5" customWidth="1"/>
    <col min="4" max="4" width="24.42578125" style="5" customWidth="1"/>
    <col min="5" max="5" width="11.85546875" style="5" customWidth="1"/>
    <col min="6" max="6" width="10.5703125" style="5" customWidth="1"/>
    <col min="7" max="7" width="11.85546875" style="5" customWidth="1"/>
    <col min="8" max="8" width="10.5703125" style="5" customWidth="1"/>
    <col min="9" max="10" width="10.28515625" style="5" customWidth="1"/>
    <col min="11" max="40" width="9.140625" style="5"/>
    <col min="41" max="90" width="9.140625" style="6"/>
    <col min="91" max="16384" width="9.140625" style="7"/>
  </cols>
  <sheetData>
    <row r="1" spans="1:10" ht="39.75" customHeight="1" x14ac:dyDescent="0.25">
      <c r="A1" s="71" t="s">
        <v>58</v>
      </c>
      <c r="B1" s="72"/>
      <c r="C1" s="72"/>
      <c r="D1" s="72"/>
      <c r="E1" s="72"/>
      <c r="F1" s="72"/>
      <c r="G1" s="72"/>
      <c r="H1" s="72"/>
      <c r="I1" s="72"/>
      <c r="J1" s="73"/>
    </row>
    <row r="2" spans="1:10" ht="42" customHeight="1" x14ac:dyDescent="0.25">
      <c r="A2" s="74" t="s">
        <v>64</v>
      </c>
      <c r="B2" s="75"/>
      <c r="C2" s="75"/>
      <c r="D2" s="75"/>
      <c r="E2" s="75"/>
      <c r="F2" s="75"/>
      <c r="G2" s="75"/>
      <c r="H2" s="75"/>
      <c r="I2" s="75"/>
      <c r="J2" s="76"/>
    </row>
    <row r="3" spans="1:10" ht="38.25" customHeight="1" x14ac:dyDescent="0.25">
      <c r="A3" s="24" t="s">
        <v>14</v>
      </c>
      <c r="B3" s="25" t="s">
        <v>13</v>
      </c>
      <c r="C3" s="24" t="s">
        <v>12</v>
      </c>
      <c r="D3" s="9" t="s">
        <v>56</v>
      </c>
      <c r="E3" s="12" t="s">
        <v>18</v>
      </c>
      <c r="F3" s="10" t="s">
        <v>10</v>
      </c>
      <c r="G3" s="11" t="s">
        <v>59</v>
      </c>
      <c r="H3" s="12" t="s">
        <v>53</v>
      </c>
      <c r="I3" s="11" t="s">
        <v>55</v>
      </c>
      <c r="J3" s="12" t="s">
        <v>54</v>
      </c>
    </row>
    <row r="4" spans="1:10" ht="360" x14ac:dyDescent="0.25">
      <c r="A4" s="26" t="s">
        <v>9</v>
      </c>
      <c r="B4" s="3" t="s">
        <v>8</v>
      </c>
      <c r="C4" s="1" t="s">
        <v>89</v>
      </c>
      <c r="D4" s="15"/>
      <c r="E4" s="28">
        <v>0</v>
      </c>
      <c r="F4" s="39">
        <f>E4</f>
        <v>0</v>
      </c>
      <c r="G4" s="17"/>
      <c r="H4" s="18">
        <f>G4*F4</f>
        <v>0</v>
      </c>
      <c r="I4" s="17"/>
      <c r="J4" s="18">
        <f>H4+I4</f>
        <v>0</v>
      </c>
    </row>
    <row r="5" spans="1:10" ht="219" customHeight="1" x14ac:dyDescent="0.25">
      <c r="A5" s="26" t="s">
        <v>7</v>
      </c>
      <c r="B5" s="3" t="s">
        <v>6</v>
      </c>
      <c r="C5" s="2" t="s">
        <v>49</v>
      </c>
      <c r="D5" s="19"/>
      <c r="E5" s="28">
        <v>1</v>
      </c>
      <c r="F5" s="39">
        <f>E5</f>
        <v>1</v>
      </c>
      <c r="G5" s="17"/>
      <c r="H5" s="18">
        <f t="shared" ref="H5:H8" si="0">G5*F5</f>
        <v>0</v>
      </c>
      <c r="I5" s="17"/>
      <c r="J5" s="18">
        <f t="shared" ref="J5:J8" si="1">H5+I5</f>
        <v>0</v>
      </c>
    </row>
    <row r="6" spans="1:10" ht="309.75" customHeight="1" x14ac:dyDescent="0.25">
      <c r="A6" s="26" t="s">
        <v>5</v>
      </c>
      <c r="B6" s="3" t="s">
        <v>4</v>
      </c>
      <c r="C6" s="3" t="s">
        <v>50</v>
      </c>
      <c r="D6" s="14"/>
      <c r="E6" s="28">
        <v>1</v>
      </c>
      <c r="F6" s="39">
        <f>E6</f>
        <v>1</v>
      </c>
      <c r="G6" s="17"/>
      <c r="H6" s="18">
        <f t="shared" si="0"/>
        <v>0</v>
      </c>
      <c r="I6" s="17"/>
      <c r="J6" s="18">
        <f t="shared" si="1"/>
        <v>0</v>
      </c>
    </row>
    <row r="7" spans="1:10" ht="189.75" customHeight="1" x14ac:dyDescent="0.25">
      <c r="A7" s="26" t="s">
        <v>3</v>
      </c>
      <c r="B7" s="3" t="s">
        <v>2</v>
      </c>
      <c r="C7" s="3" t="s">
        <v>51</v>
      </c>
      <c r="D7" s="14"/>
      <c r="E7" s="28">
        <v>0</v>
      </c>
      <c r="F7" s="39">
        <f>E7</f>
        <v>0</v>
      </c>
      <c r="G7" s="17"/>
      <c r="H7" s="18">
        <f t="shared" si="0"/>
        <v>0</v>
      </c>
      <c r="I7" s="17"/>
      <c r="J7" s="18">
        <f t="shared" si="1"/>
        <v>0</v>
      </c>
    </row>
    <row r="8" spans="1:10" ht="99" customHeight="1" thickBot="1" x14ac:dyDescent="0.3">
      <c r="A8" s="26" t="s">
        <v>1</v>
      </c>
      <c r="B8" s="4" t="s">
        <v>0</v>
      </c>
      <c r="C8" s="4" t="s">
        <v>52</v>
      </c>
      <c r="D8" s="20"/>
      <c r="E8" s="28">
        <v>0</v>
      </c>
      <c r="F8" s="39">
        <f>E8</f>
        <v>0</v>
      </c>
      <c r="G8" s="17"/>
      <c r="H8" s="18">
        <f t="shared" si="0"/>
        <v>0</v>
      </c>
      <c r="I8" s="17"/>
      <c r="J8" s="18">
        <f t="shared" si="1"/>
        <v>0</v>
      </c>
    </row>
    <row r="9" spans="1:10" ht="15.75" thickBot="1" x14ac:dyDescent="0.3">
      <c r="C9" s="51" t="s">
        <v>10</v>
      </c>
      <c r="D9" s="70"/>
      <c r="E9" s="52"/>
      <c r="F9" s="53"/>
      <c r="G9" s="21">
        <f>SUM(G4:G8)</f>
        <v>0</v>
      </c>
      <c r="H9" s="22">
        <f>SUM(H4:H8)</f>
        <v>0</v>
      </c>
      <c r="I9" s="23">
        <f t="shared" ref="I9" si="2">SUM(I4:I8)</f>
        <v>0</v>
      </c>
      <c r="J9" s="22">
        <f>SUM(J4:J8)</f>
        <v>0</v>
      </c>
    </row>
  </sheetData>
  <sheetProtection password="C2D5" sheet="1" objects="1" scenarios="1"/>
  <mergeCells count="3">
    <mergeCell ref="C9:F9"/>
    <mergeCell ref="A1:J1"/>
    <mergeCell ref="A2:J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L9"/>
  <sheetViews>
    <sheetView zoomScale="80" zoomScaleNormal="80" workbookViewId="0">
      <selection activeCell="A3" sqref="A1:C1048576"/>
    </sheetView>
  </sheetViews>
  <sheetFormatPr defaultRowHeight="15" x14ac:dyDescent="0.25"/>
  <cols>
    <col min="1" max="1" width="9.140625" style="5"/>
    <col min="2" max="2" width="24.5703125" style="5" customWidth="1"/>
    <col min="3" max="3" width="104.7109375" style="5" customWidth="1"/>
    <col min="4" max="4" width="24.42578125" style="5" customWidth="1"/>
    <col min="5" max="5" width="11.85546875" style="5" customWidth="1"/>
    <col min="6" max="6" width="10.5703125" style="5" customWidth="1"/>
    <col min="7" max="7" width="9.140625" style="5"/>
    <col min="8" max="8" width="11.85546875" style="5" customWidth="1"/>
    <col min="9" max="9" width="9.140625" style="5"/>
    <col min="10" max="10" width="10.7109375" style="5" customWidth="1"/>
    <col min="11" max="11" width="10.28515625" style="5" customWidth="1"/>
    <col min="12" max="40" width="9.140625" style="5"/>
    <col min="41" max="90" width="9.140625" style="6"/>
    <col min="91" max="16384" width="9.140625" style="7"/>
  </cols>
  <sheetData>
    <row r="1" spans="1:11" ht="39.75" customHeight="1" x14ac:dyDescent="0.3">
      <c r="A1" s="63" t="s">
        <v>58</v>
      </c>
      <c r="B1" s="64"/>
      <c r="C1" s="64"/>
      <c r="D1" s="64"/>
      <c r="E1" s="64"/>
      <c r="F1" s="64"/>
      <c r="G1" s="64"/>
      <c r="H1" s="64"/>
      <c r="I1" s="64"/>
      <c r="J1" s="68"/>
      <c r="K1" s="68"/>
    </row>
    <row r="2" spans="1:11" ht="42" customHeight="1" x14ac:dyDescent="0.3">
      <c r="A2" s="66" t="s">
        <v>65</v>
      </c>
      <c r="B2" s="67"/>
      <c r="C2" s="67"/>
      <c r="D2" s="67"/>
      <c r="E2" s="67"/>
      <c r="F2" s="67"/>
      <c r="G2" s="67"/>
      <c r="H2" s="67"/>
      <c r="I2" s="67"/>
      <c r="J2" s="68"/>
      <c r="K2" s="68"/>
    </row>
    <row r="3" spans="1:11" ht="38.25" customHeight="1" x14ac:dyDescent="0.25">
      <c r="A3" s="24" t="s">
        <v>14</v>
      </c>
      <c r="B3" s="25" t="s">
        <v>13</v>
      </c>
      <c r="C3" s="24" t="s">
        <v>12</v>
      </c>
      <c r="D3" s="27" t="s">
        <v>56</v>
      </c>
      <c r="E3" s="58" t="s">
        <v>19</v>
      </c>
      <c r="F3" s="77"/>
      <c r="G3" s="10" t="s">
        <v>10</v>
      </c>
      <c r="H3" s="11" t="s">
        <v>59</v>
      </c>
      <c r="I3" s="12" t="s">
        <v>53</v>
      </c>
      <c r="J3" s="11" t="s">
        <v>55</v>
      </c>
      <c r="K3" s="12" t="s">
        <v>54</v>
      </c>
    </row>
    <row r="4" spans="1:11" ht="360" x14ac:dyDescent="0.25">
      <c r="A4" s="26" t="s">
        <v>9</v>
      </c>
      <c r="B4" s="3" t="s">
        <v>8</v>
      </c>
      <c r="C4" s="1" t="s">
        <v>89</v>
      </c>
      <c r="D4" s="15"/>
      <c r="E4" s="28">
        <v>1</v>
      </c>
      <c r="F4" s="28">
        <v>1</v>
      </c>
      <c r="G4" s="29">
        <f>SUM(E4:F4)</f>
        <v>2</v>
      </c>
      <c r="H4" s="17"/>
      <c r="I4" s="18">
        <f>H4*G4</f>
        <v>0</v>
      </c>
      <c r="J4" s="17"/>
      <c r="K4" s="18">
        <f>I4+J4</f>
        <v>0</v>
      </c>
    </row>
    <row r="5" spans="1:11" ht="273.75" customHeight="1" x14ac:dyDescent="0.25">
      <c r="A5" s="26" t="s">
        <v>7</v>
      </c>
      <c r="B5" s="3" t="s">
        <v>6</v>
      </c>
      <c r="C5" s="2" t="s">
        <v>49</v>
      </c>
      <c r="D5" s="19"/>
      <c r="E5" s="28">
        <v>0</v>
      </c>
      <c r="F5" s="28">
        <v>0</v>
      </c>
      <c r="G5" s="29">
        <f>SUM(E5:F5)</f>
        <v>0</v>
      </c>
      <c r="H5" s="17"/>
      <c r="I5" s="18">
        <f t="shared" ref="I5:I8" si="0">H5*G5</f>
        <v>0</v>
      </c>
      <c r="J5" s="17"/>
      <c r="K5" s="18">
        <f t="shared" ref="K5:K8" si="1">I5+J5</f>
        <v>0</v>
      </c>
    </row>
    <row r="6" spans="1:11" ht="363" customHeight="1" x14ac:dyDescent="0.25">
      <c r="A6" s="26" t="s">
        <v>5</v>
      </c>
      <c r="B6" s="3" t="s">
        <v>4</v>
      </c>
      <c r="C6" s="3" t="s">
        <v>50</v>
      </c>
      <c r="D6" s="14"/>
      <c r="E6" s="28">
        <v>1</v>
      </c>
      <c r="F6" s="28">
        <v>1</v>
      </c>
      <c r="G6" s="29">
        <f>SUM(E6:F6)</f>
        <v>2</v>
      </c>
      <c r="H6" s="17"/>
      <c r="I6" s="18">
        <f t="shared" si="0"/>
        <v>0</v>
      </c>
      <c r="J6" s="17"/>
      <c r="K6" s="18">
        <f t="shared" si="1"/>
        <v>0</v>
      </c>
    </row>
    <row r="7" spans="1:11" ht="157.5" x14ac:dyDescent="0.25">
      <c r="A7" s="26" t="s">
        <v>3</v>
      </c>
      <c r="B7" s="3" t="s">
        <v>2</v>
      </c>
      <c r="C7" s="3" t="s">
        <v>51</v>
      </c>
      <c r="D7" s="14"/>
      <c r="E7" s="28">
        <v>1</v>
      </c>
      <c r="F7" s="28">
        <v>1</v>
      </c>
      <c r="G7" s="29">
        <f>SUM(E7:F7)</f>
        <v>2</v>
      </c>
      <c r="H7" s="17"/>
      <c r="I7" s="18">
        <f t="shared" si="0"/>
        <v>0</v>
      </c>
      <c r="J7" s="17"/>
      <c r="K7" s="18">
        <f t="shared" si="1"/>
        <v>0</v>
      </c>
    </row>
    <row r="8" spans="1:11" ht="90.75" thickBot="1" x14ac:dyDescent="0.3">
      <c r="A8" s="26" t="s">
        <v>1</v>
      </c>
      <c r="B8" s="4" t="s">
        <v>0</v>
      </c>
      <c r="C8" s="4" t="s">
        <v>52</v>
      </c>
      <c r="D8" s="20"/>
      <c r="E8" s="28">
        <v>0</v>
      </c>
      <c r="F8" s="28">
        <v>0</v>
      </c>
      <c r="G8" s="29">
        <f>SUM(E8:F8)</f>
        <v>0</v>
      </c>
      <c r="H8" s="17"/>
      <c r="I8" s="18">
        <f t="shared" si="0"/>
        <v>0</v>
      </c>
      <c r="J8" s="17"/>
      <c r="K8" s="18">
        <f t="shared" si="1"/>
        <v>0</v>
      </c>
    </row>
    <row r="9" spans="1:11" ht="15.75" thickBot="1" x14ac:dyDescent="0.3">
      <c r="E9" s="78" t="s">
        <v>10</v>
      </c>
      <c r="F9" s="79"/>
      <c r="G9" s="80"/>
      <c r="H9" s="21">
        <f>SUM(H4:H8)</f>
        <v>0</v>
      </c>
      <c r="I9" s="22">
        <f>SUM(I4:I8)</f>
        <v>0</v>
      </c>
      <c r="J9" s="23">
        <f t="shared" ref="J9" si="2">SUM(J4:J8)</f>
        <v>0</v>
      </c>
      <c r="K9" s="22">
        <f>SUM(K4:K8)</f>
        <v>0</v>
      </c>
    </row>
  </sheetData>
  <sheetProtection password="C2D5" sheet="1" objects="1" scenarios="1"/>
  <mergeCells count="4">
    <mergeCell ref="E3:F3"/>
    <mergeCell ref="E9:G9"/>
    <mergeCell ref="A1:K1"/>
    <mergeCell ref="A2:K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L9"/>
  <sheetViews>
    <sheetView zoomScale="80" zoomScaleNormal="80" workbookViewId="0">
      <selection activeCell="A3" sqref="A1:C1048576"/>
    </sheetView>
  </sheetViews>
  <sheetFormatPr defaultRowHeight="15" x14ac:dyDescent="0.25"/>
  <cols>
    <col min="1" max="1" width="9.140625" style="5"/>
    <col min="2" max="2" width="24.5703125" style="5" customWidth="1"/>
    <col min="3" max="3" width="104.7109375" style="5" customWidth="1"/>
    <col min="4" max="4" width="24.42578125" style="5" customWidth="1"/>
    <col min="5" max="5" width="11.85546875" style="5" customWidth="1"/>
    <col min="6" max="6" width="10.5703125" style="5" customWidth="1"/>
    <col min="7" max="40" width="9.140625" style="5"/>
    <col min="41" max="90" width="9.140625" style="6"/>
    <col min="91" max="16384" width="9.140625" style="7"/>
  </cols>
  <sheetData>
    <row r="1" spans="1:11" ht="39.75" customHeight="1" x14ac:dyDescent="0.25">
      <c r="A1" s="63" t="s">
        <v>58</v>
      </c>
      <c r="B1" s="64"/>
      <c r="C1" s="64"/>
      <c r="D1" s="64"/>
      <c r="E1" s="64"/>
      <c r="F1" s="64"/>
      <c r="G1" s="64"/>
      <c r="H1" s="64"/>
      <c r="I1" s="64"/>
      <c r="J1" s="65"/>
      <c r="K1" s="65"/>
    </row>
    <row r="2" spans="1:11" ht="42" customHeight="1" x14ac:dyDescent="0.25">
      <c r="A2" s="66" t="s">
        <v>66</v>
      </c>
      <c r="B2" s="67"/>
      <c r="C2" s="67"/>
      <c r="D2" s="67"/>
      <c r="E2" s="67"/>
      <c r="F2" s="67"/>
      <c r="G2" s="67"/>
      <c r="H2" s="67"/>
      <c r="I2" s="67"/>
      <c r="J2" s="65"/>
      <c r="K2" s="65"/>
    </row>
    <row r="3" spans="1:11" ht="38.25" customHeight="1" x14ac:dyDescent="0.25">
      <c r="A3" s="24" t="s">
        <v>14</v>
      </c>
      <c r="B3" s="25" t="s">
        <v>13</v>
      </c>
      <c r="C3" s="24" t="s">
        <v>12</v>
      </c>
      <c r="D3" s="27" t="s">
        <v>56</v>
      </c>
      <c r="E3" s="58" t="s">
        <v>20</v>
      </c>
      <c r="F3" s="77"/>
      <c r="G3" s="10" t="s">
        <v>10</v>
      </c>
      <c r="H3" s="11" t="s">
        <v>59</v>
      </c>
      <c r="I3" s="12" t="s">
        <v>53</v>
      </c>
      <c r="J3" s="11" t="s">
        <v>55</v>
      </c>
      <c r="K3" s="12" t="s">
        <v>54</v>
      </c>
    </row>
    <row r="4" spans="1:11" ht="364.5" customHeight="1" x14ac:dyDescent="0.25">
      <c r="A4" s="26" t="s">
        <v>9</v>
      </c>
      <c r="B4" s="3" t="s">
        <v>8</v>
      </c>
      <c r="C4" s="1" t="s">
        <v>89</v>
      </c>
      <c r="D4" s="15"/>
      <c r="E4" s="28">
        <v>1</v>
      </c>
      <c r="F4" s="28">
        <v>1</v>
      </c>
      <c r="G4" s="29">
        <f>SUM(E4:F4)</f>
        <v>2</v>
      </c>
      <c r="H4" s="17"/>
      <c r="I4" s="18">
        <f>H4*G4</f>
        <v>0</v>
      </c>
      <c r="J4" s="17"/>
      <c r="K4" s="18">
        <f>I4+J4</f>
        <v>0</v>
      </c>
    </row>
    <row r="5" spans="1:11" ht="202.5" x14ac:dyDescent="0.25">
      <c r="A5" s="26" t="s">
        <v>7</v>
      </c>
      <c r="B5" s="3" t="s">
        <v>6</v>
      </c>
      <c r="C5" s="2" t="s">
        <v>49</v>
      </c>
      <c r="D5" s="19"/>
      <c r="E5" s="28">
        <v>1</v>
      </c>
      <c r="F5" s="28">
        <v>1</v>
      </c>
      <c r="G5" s="29">
        <f>SUM(E5:F5)</f>
        <v>2</v>
      </c>
      <c r="H5" s="17"/>
      <c r="I5" s="18">
        <f t="shared" ref="I5:I8" si="0">H5*G5</f>
        <v>0</v>
      </c>
      <c r="J5" s="17"/>
      <c r="K5" s="18">
        <f t="shared" ref="K5:K8" si="1">I5+J5</f>
        <v>0</v>
      </c>
    </row>
    <row r="6" spans="1:11" ht="270" x14ac:dyDescent="0.25">
      <c r="A6" s="26" t="s">
        <v>5</v>
      </c>
      <c r="B6" s="3" t="s">
        <v>4</v>
      </c>
      <c r="C6" s="3" t="s">
        <v>50</v>
      </c>
      <c r="D6" s="14"/>
      <c r="E6" s="28">
        <v>1</v>
      </c>
      <c r="F6" s="28">
        <v>1</v>
      </c>
      <c r="G6" s="29">
        <f>SUM(E6:F6)</f>
        <v>2</v>
      </c>
      <c r="H6" s="17"/>
      <c r="I6" s="18">
        <f t="shared" si="0"/>
        <v>0</v>
      </c>
      <c r="J6" s="17"/>
      <c r="K6" s="18">
        <f t="shared" si="1"/>
        <v>0</v>
      </c>
    </row>
    <row r="7" spans="1:11" ht="157.5" x14ac:dyDescent="0.25">
      <c r="A7" s="26" t="s">
        <v>3</v>
      </c>
      <c r="B7" s="3" t="s">
        <v>2</v>
      </c>
      <c r="C7" s="3" t="s">
        <v>51</v>
      </c>
      <c r="D7" s="14"/>
      <c r="E7" s="28">
        <v>1</v>
      </c>
      <c r="F7" s="28">
        <v>1</v>
      </c>
      <c r="G7" s="29">
        <f>SUM(E7:F7)</f>
        <v>2</v>
      </c>
      <c r="H7" s="17"/>
      <c r="I7" s="18">
        <f t="shared" si="0"/>
        <v>0</v>
      </c>
      <c r="J7" s="17"/>
      <c r="K7" s="18">
        <f t="shared" si="1"/>
        <v>0</v>
      </c>
    </row>
    <row r="8" spans="1:11" ht="96.75" customHeight="1" thickBot="1" x14ac:dyDescent="0.3">
      <c r="A8" s="26" t="s">
        <v>1</v>
      </c>
      <c r="B8" s="4" t="s">
        <v>0</v>
      </c>
      <c r="C8" s="4" t="s">
        <v>52</v>
      </c>
      <c r="D8" s="20"/>
      <c r="E8" s="28"/>
      <c r="F8" s="28"/>
      <c r="G8" s="29">
        <f>SUM(E8:F8)</f>
        <v>0</v>
      </c>
      <c r="H8" s="17"/>
      <c r="I8" s="18">
        <f t="shared" si="0"/>
        <v>0</v>
      </c>
      <c r="J8" s="17"/>
      <c r="K8" s="18">
        <f t="shared" si="1"/>
        <v>0</v>
      </c>
    </row>
    <row r="9" spans="1:11" ht="15.75" thickBot="1" x14ac:dyDescent="0.3">
      <c r="E9" s="51" t="s">
        <v>10</v>
      </c>
      <c r="F9" s="52"/>
      <c r="G9" s="53"/>
      <c r="H9" s="21">
        <f>SUM(H4:H8)</f>
        <v>0</v>
      </c>
      <c r="I9" s="22">
        <f>SUM(I4:I8)</f>
        <v>0</v>
      </c>
      <c r="J9" s="23">
        <f t="shared" ref="J9" si="2">SUM(J4:J8)</f>
        <v>0</v>
      </c>
      <c r="K9" s="22">
        <f>SUM(K4:K8)</f>
        <v>0</v>
      </c>
    </row>
  </sheetData>
  <sheetProtection password="C2D5" sheet="1" objects="1" scenarios="1"/>
  <mergeCells count="4">
    <mergeCell ref="E3:F3"/>
    <mergeCell ref="E9:G9"/>
    <mergeCell ref="A1:K1"/>
    <mergeCell ref="A2:K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L9"/>
  <sheetViews>
    <sheetView zoomScale="90" zoomScaleNormal="90" workbookViewId="0">
      <selection activeCell="A3" sqref="A1:C1048576"/>
    </sheetView>
  </sheetViews>
  <sheetFormatPr defaultRowHeight="15" x14ac:dyDescent="0.25"/>
  <cols>
    <col min="1" max="1" width="9.140625" style="5"/>
    <col min="2" max="2" width="24.5703125" style="5" customWidth="1"/>
    <col min="3" max="3" width="104.7109375" style="5" customWidth="1"/>
    <col min="4" max="4" width="24.42578125" style="5" customWidth="1"/>
    <col min="5" max="5" width="11.85546875" style="5" customWidth="1"/>
    <col min="6" max="6" width="10.5703125" style="5" customWidth="1"/>
    <col min="7" max="7" width="12" style="5" customWidth="1"/>
    <col min="8" max="8" width="9.140625" style="5"/>
    <col min="9" max="9" width="10" style="5" customWidth="1"/>
    <col min="10" max="40" width="9.140625" style="5"/>
    <col min="41" max="90" width="9.140625" style="6"/>
    <col min="91" max="16384" width="9.140625" style="7"/>
  </cols>
  <sheetData>
    <row r="1" spans="1:10" ht="39.75" customHeight="1" x14ac:dyDescent="0.3">
      <c r="A1" s="71" t="s">
        <v>57</v>
      </c>
      <c r="B1" s="72"/>
      <c r="C1" s="72"/>
      <c r="D1" s="72"/>
      <c r="E1" s="72"/>
      <c r="F1" s="72"/>
      <c r="G1" s="72"/>
      <c r="H1" s="72"/>
      <c r="I1" s="72"/>
      <c r="J1" s="81"/>
    </row>
    <row r="2" spans="1:10" ht="42" customHeight="1" x14ac:dyDescent="0.3">
      <c r="A2" s="74" t="s">
        <v>67</v>
      </c>
      <c r="B2" s="75"/>
      <c r="C2" s="75"/>
      <c r="D2" s="75"/>
      <c r="E2" s="75"/>
      <c r="F2" s="75"/>
      <c r="G2" s="75"/>
      <c r="H2" s="75"/>
      <c r="I2" s="75"/>
      <c r="J2" s="82"/>
    </row>
    <row r="3" spans="1:10" ht="38.25" customHeight="1" x14ac:dyDescent="0.25">
      <c r="A3" s="24" t="s">
        <v>14</v>
      </c>
      <c r="B3" s="25" t="s">
        <v>13</v>
      </c>
      <c r="C3" s="24" t="s">
        <v>12</v>
      </c>
      <c r="D3" s="36" t="s">
        <v>56</v>
      </c>
      <c r="E3" s="37" t="s">
        <v>21</v>
      </c>
      <c r="F3" s="10" t="s">
        <v>10</v>
      </c>
      <c r="G3" s="11" t="s">
        <v>59</v>
      </c>
      <c r="H3" s="12" t="s">
        <v>53</v>
      </c>
      <c r="I3" s="11" t="s">
        <v>55</v>
      </c>
      <c r="J3" s="12" t="s">
        <v>54</v>
      </c>
    </row>
    <row r="4" spans="1:10" ht="360" x14ac:dyDescent="0.25">
      <c r="A4" s="26" t="s">
        <v>9</v>
      </c>
      <c r="B4" s="3" t="s">
        <v>8</v>
      </c>
      <c r="C4" s="1" t="s">
        <v>89</v>
      </c>
      <c r="D4" s="15"/>
      <c r="E4" s="28">
        <v>1</v>
      </c>
      <c r="F4" s="40">
        <f>E4</f>
        <v>1</v>
      </c>
      <c r="G4" s="17"/>
      <c r="H4" s="18">
        <f>G4*F4</f>
        <v>0</v>
      </c>
      <c r="I4" s="17"/>
      <c r="J4" s="18">
        <f>H4+I4</f>
        <v>0</v>
      </c>
    </row>
    <row r="5" spans="1:10" ht="202.5" x14ac:dyDescent="0.25">
      <c r="A5" s="26" t="s">
        <v>7</v>
      </c>
      <c r="B5" s="3" t="s">
        <v>6</v>
      </c>
      <c r="C5" s="2" t="s">
        <v>49</v>
      </c>
      <c r="D5" s="19"/>
      <c r="E5" s="28">
        <v>1</v>
      </c>
      <c r="F5" s="40">
        <f>E5</f>
        <v>1</v>
      </c>
      <c r="G5" s="17"/>
      <c r="H5" s="18">
        <f t="shared" ref="H5:H8" si="0">G5*F5</f>
        <v>0</v>
      </c>
      <c r="I5" s="17"/>
      <c r="J5" s="18">
        <f t="shared" ref="J5:J8" si="1">H5+I5</f>
        <v>0</v>
      </c>
    </row>
    <row r="6" spans="1:10" ht="270" x14ac:dyDescent="0.25">
      <c r="A6" s="26" t="s">
        <v>5</v>
      </c>
      <c r="B6" s="3" t="s">
        <v>4</v>
      </c>
      <c r="C6" s="3" t="s">
        <v>50</v>
      </c>
      <c r="D6" s="14"/>
      <c r="E6" s="28">
        <v>1</v>
      </c>
      <c r="F6" s="40">
        <f>E6</f>
        <v>1</v>
      </c>
      <c r="G6" s="17"/>
      <c r="H6" s="18">
        <f t="shared" si="0"/>
        <v>0</v>
      </c>
      <c r="I6" s="17"/>
      <c r="J6" s="18">
        <f t="shared" si="1"/>
        <v>0</v>
      </c>
    </row>
    <row r="7" spans="1:10" ht="157.5" x14ac:dyDescent="0.25">
      <c r="A7" s="26" t="s">
        <v>3</v>
      </c>
      <c r="B7" s="3" t="s">
        <v>2</v>
      </c>
      <c r="C7" s="3" t="s">
        <v>51</v>
      </c>
      <c r="D7" s="14"/>
      <c r="E7" s="28">
        <v>1</v>
      </c>
      <c r="F7" s="40">
        <f>E7</f>
        <v>1</v>
      </c>
      <c r="G7" s="17"/>
      <c r="H7" s="18">
        <f t="shared" si="0"/>
        <v>0</v>
      </c>
      <c r="I7" s="17"/>
      <c r="J7" s="18">
        <f t="shared" si="1"/>
        <v>0</v>
      </c>
    </row>
    <row r="8" spans="1:10" ht="90.75" thickBot="1" x14ac:dyDescent="0.3">
      <c r="A8" s="26" t="s">
        <v>1</v>
      </c>
      <c r="B8" s="4" t="s">
        <v>0</v>
      </c>
      <c r="C8" s="4" t="s">
        <v>52</v>
      </c>
      <c r="D8" s="20"/>
      <c r="E8" s="28">
        <v>0</v>
      </c>
      <c r="F8" s="40">
        <f>E8</f>
        <v>0</v>
      </c>
      <c r="G8" s="17"/>
      <c r="H8" s="18">
        <f t="shared" si="0"/>
        <v>0</v>
      </c>
      <c r="I8" s="17"/>
      <c r="J8" s="18">
        <f t="shared" si="1"/>
        <v>0</v>
      </c>
    </row>
    <row r="9" spans="1:10" ht="15.75" thickBot="1" x14ac:dyDescent="0.3">
      <c r="C9" s="51" t="s">
        <v>10</v>
      </c>
      <c r="D9" s="70"/>
      <c r="E9" s="52"/>
      <c r="F9" s="53"/>
      <c r="G9" s="21">
        <f>SUM(G4:G8)</f>
        <v>0</v>
      </c>
      <c r="H9" s="22">
        <f>SUM(H4:H8)</f>
        <v>0</v>
      </c>
      <c r="I9" s="23">
        <f t="shared" ref="I9" si="2">SUM(I4:I8)</f>
        <v>0</v>
      </c>
      <c r="J9" s="22">
        <f>SUM(J4:J8)</f>
        <v>0</v>
      </c>
    </row>
  </sheetData>
  <sheetProtection password="C2D5" sheet="1" objects="1" scenarios="1"/>
  <mergeCells count="3">
    <mergeCell ref="C9:F9"/>
    <mergeCell ref="A1:J1"/>
    <mergeCell ref="A2:J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L9"/>
  <sheetViews>
    <sheetView zoomScale="90" zoomScaleNormal="90" workbookViewId="0">
      <selection activeCell="A3" sqref="A1:C1048576"/>
    </sheetView>
  </sheetViews>
  <sheetFormatPr defaultRowHeight="15" x14ac:dyDescent="0.25"/>
  <cols>
    <col min="1" max="1" width="9.140625" style="5"/>
    <col min="2" max="2" width="24.5703125" style="5" customWidth="1"/>
    <col min="3" max="3" width="104.7109375" style="5" customWidth="1"/>
    <col min="4" max="4" width="24.42578125" style="5" customWidth="1"/>
    <col min="5" max="5" width="11.85546875" style="5" customWidth="1"/>
    <col min="6" max="6" width="10.5703125" style="5" customWidth="1"/>
    <col min="7" max="40" width="9.140625" style="5"/>
    <col min="41" max="90" width="9.140625" style="6"/>
    <col min="91" max="16384" width="9.140625" style="7"/>
  </cols>
  <sheetData>
    <row r="1" spans="1:11" ht="39.75" customHeight="1" x14ac:dyDescent="0.3">
      <c r="A1" s="63" t="s">
        <v>58</v>
      </c>
      <c r="B1" s="64"/>
      <c r="C1" s="64"/>
      <c r="D1" s="64"/>
      <c r="E1" s="64"/>
      <c r="F1" s="64"/>
      <c r="G1" s="64"/>
      <c r="H1" s="64"/>
      <c r="I1" s="64"/>
      <c r="J1" s="68"/>
      <c r="K1" s="68"/>
    </row>
    <row r="2" spans="1:11" ht="42" customHeight="1" x14ac:dyDescent="0.3">
      <c r="A2" s="66" t="s">
        <v>68</v>
      </c>
      <c r="B2" s="67"/>
      <c r="C2" s="67"/>
      <c r="D2" s="67"/>
      <c r="E2" s="67"/>
      <c r="F2" s="67"/>
      <c r="G2" s="67"/>
      <c r="H2" s="67"/>
      <c r="I2" s="67"/>
      <c r="J2" s="68"/>
      <c r="K2" s="68"/>
    </row>
    <row r="3" spans="1:11" ht="38.25" customHeight="1" x14ac:dyDescent="0.25">
      <c r="A3" s="24" t="s">
        <v>14</v>
      </c>
      <c r="B3" s="25" t="s">
        <v>13</v>
      </c>
      <c r="C3" s="24" t="s">
        <v>12</v>
      </c>
      <c r="D3" s="27" t="s">
        <v>56</v>
      </c>
      <c r="E3" s="58" t="s">
        <v>22</v>
      </c>
      <c r="F3" s="77"/>
      <c r="G3" s="10" t="s">
        <v>10</v>
      </c>
      <c r="H3" s="11" t="s">
        <v>59</v>
      </c>
      <c r="I3" s="12" t="s">
        <v>53</v>
      </c>
      <c r="J3" s="11" t="s">
        <v>55</v>
      </c>
      <c r="K3" s="12" t="s">
        <v>54</v>
      </c>
    </row>
    <row r="4" spans="1:11" ht="355.5" customHeight="1" x14ac:dyDescent="0.25">
      <c r="A4" s="26" t="s">
        <v>9</v>
      </c>
      <c r="B4" s="3" t="s">
        <v>8</v>
      </c>
      <c r="C4" s="1" t="s">
        <v>89</v>
      </c>
      <c r="D4" s="15"/>
      <c r="E4" s="28">
        <v>1</v>
      </c>
      <c r="F4" s="28">
        <v>1</v>
      </c>
      <c r="G4" s="39">
        <f>F4+E4</f>
        <v>2</v>
      </c>
      <c r="H4" s="17"/>
      <c r="I4" s="18">
        <f>H4*G4</f>
        <v>0</v>
      </c>
      <c r="J4" s="17"/>
      <c r="K4" s="18">
        <f>I4+J4</f>
        <v>0</v>
      </c>
    </row>
    <row r="5" spans="1:11" ht="197.25" customHeight="1" x14ac:dyDescent="0.25">
      <c r="A5" s="26" t="s">
        <v>7</v>
      </c>
      <c r="B5" s="3" t="s">
        <v>6</v>
      </c>
      <c r="C5" s="2" t="s">
        <v>49</v>
      </c>
      <c r="D5" s="19"/>
      <c r="E5" s="28">
        <v>1</v>
      </c>
      <c r="F5" s="28">
        <v>1</v>
      </c>
      <c r="G5" s="39">
        <f>F5+E5</f>
        <v>2</v>
      </c>
      <c r="H5" s="17"/>
      <c r="I5" s="18">
        <f t="shared" ref="I5:I8" si="0">H5*G5</f>
        <v>0</v>
      </c>
      <c r="J5" s="17"/>
      <c r="K5" s="18">
        <f t="shared" ref="K5:K8" si="1">I5+J5</f>
        <v>0</v>
      </c>
    </row>
    <row r="6" spans="1:11" ht="270" x14ac:dyDescent="0.25">
      <c r="A6" s="26" t="s">
        <v>5</v>
      </c>
      <c r="B6" s="3" t="s">
        <v>4</v>
      </c>
      <c r="C6" s="3" t="s">
        <v>50</v>
      </c>
      <c r="D6" s="14"/>
      <c r="E6" s="28">
        <v>1</v>
      </c>
      <c r="F6" s="28">
        <v>1</v>
      </c>
      <c r="G6" s="39">
        <f>F6+E6</f>
        <v>2</v>
      </c>
      <c r="H6" s="17"/>
      <c r="I6" s="18">
        <f t="shared" si="0"/>
        <v>0</v>
      </c>
      <c r="J6" s="17"/>
      <c r="K6" s="18">
        <f t="shared" si="1"/>
        <v>0</v>
      </c>
    </row>
    <row r="7" spans="1:11" ht="157.5" x14ac:dyDescent="0.25">
      <c r="A7" s="26" t="s">
        <v>3</v>
      </c>
      <c r="B7" s="3" t="s">
        <v>2</v>
      </c>
      <c r="C7" s="3" t="s">
        <v>51</v>
      </c>
      <c r="D7" s="14"/>
      <c r="E7" s="28">
        <v>0</v>
      </c>
      <c r="F7" s="28">
        <v>0</v>
      </c>
      <c r="G7" s="39">
        <f>F7+E7</f>
        <v>0</v>
      </c>
      <c r="H7" s="17"/>
      <c r="I7" s="18">
        <f t="shared" si="0"/>
        <v>0</v>
      </c>
      <c r="J7" s="17"/>
      <c r="K7" s="18">
        <f t="shared" si="1"/>
        <v>0</v>
      </c>
    </row>
    <row r="8" spans="1:11" ht="103.5" customHeight="1" thickBot="1" x14ac:dyDescent="0.3">
      <c r="A8" s="26" t="s">
        <v>1</v>
      </c>
      <c r="B8" s="4" t="s">
        <v>0</v>
      </c>
      <c r="C8" s="4" t="s">
        <v>52</v>
      </c>
      <c r="D8" s="20"/>
      <c r="E8" s="28"/>
      <c r="F8" s="28"/>
      <c r="G8" s="39">
        <f>F8+E8</f>
        <v>0</v>
      </c>
      <c r="H8" s="17"/>
      <c r="I8" s="18">
        <f t="shared" si="0"/>
        <v>0</v>
      </c>
      <c r="J8" s="17"/>
      <c r="K8" s="18">
        <f t="shared" si="1"/>
        <v>0</v>
      </c>
    </row>
    <row r="9" spans="1:11" ht="15.75" thickBot="1" x14ac:dyDescent="0.3">
      <c r="E9" s="51" t="s">
        <v>10</v>
      </c>
      <c r="F9" s="52"/>
      <c r="G9" s="53"/>
      <c r="H9" s="21">
        <f>SUM(H4:H8)</f>
        <v>0</v>
      </c>
      <c r="I9" s="22">
        <f>SUM(I4:I8)</f>
        <v>0</v>
      </c>
      <c r="J9" s="23">
        <f t="shared" ref="J9" si="2">SUM(J4:J8)</f>
        <v>0</v>
      </c>
      <c r="K9" s="22">
        <f>SUM(K4:K8)</f>
        <v>0</v>
      </c>
    </row>
  </sheetData>
  <sheetProtection password="C2D5" sheet="1" objects="1" scenarios="1"/>
  <mergeCells count="4">
    <mergeCell ref="E3:F3"/>
    <mergeCell ref="E9:G9"/>
    <mergeCell ref="A1:K1"/>
    <mergeCell ref="A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29</vt:i4>
      </vt:variant>
    </vt:vector>
  </HeadingPairs>
  <TitlesOfParts>
    <vt:vector size="29" baseType="lpstr">
      <vt:lpstr>SUMA SPRZĘT SP</vt:lpstr>
      <vt:lpstr>SP 107 sprzęt</vt:lpstr>
      <vt:lpstr>SP 20 sprzęt</vt:lpstr>
      <vt:lpstr>SP 30 Sprzęt</vt:lpstr>
      <vt:lpstr>SP 38 w ZSP nr 2 sprzęt</vt:lpstr>
      <vt:lpstr>SP 58 w ZSP nr 8 sprzęt</vt:lpstr>
      <vt:lpstr>SP 65 sprzęt</vt:lpstr>
      <vt:lpstr>SP 67 w ZSP nr 13 sprzęt</vt:lpstr>
      <vt:lpstr>SP 73 sprzęt</vt:lpstr>
      <vt:lpstr>SP 78 sprzęt</vt:lpstr>
      <vt:lpstr>SP 8 sprzęt</vt:lpstr>
      <vt:lpstr>SP 80 sprzęt</vt:lpstr>
      <vt:lpstr>Szermiercza Sport. SP 85 sprzęt</vt:lpstr>
      <vt:lpstr>SP 93 sprzęt</vt:lpstr>
      <vt:lpstr>SP 96 sprzęt</vt:lpstr>
      <vt:lpstr>SP 98 sprzęt</vt:lpstr>
      <vt:lpstr>SP 97 sprzęt</vt:lpstr>
      <vt:lpstr>SP 40 w ZSP nr 4 sprzęt</vt:lpstr>
      <vt:lpstr>SP 22 w ZSP nr 20 sprzęt</vt:lpstr>
      <vt:lpstr>SP 2 sprzęt</vt:lpstr>
      <vt:lpstr>SP 12 sprzęt</vt:lpstr>
      <vt:lpstr>SP 19 w ZSP nr 7 sprzęt</vt:lpstr>
      <vt:lpstr>SP 44 sprzęt</vt:lpstr>
      <vt:lpstr>SP 84 sprzęt</vt:lpstr>
      <vt:lpstr>SP 74 sprzęt</vt:lpstr>
      <vt:lpstr>SP 95 sprzęt</vt:lpstr>
      <vt:lpstr>SP 108 sprzęt</vt:lpstr>
      <vt:lpstr>SP 109 sprzęt</vt:lpstr>
      <vt:lpstr>SP 113 w ZSP nr 1 sprzęt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Ziętek</dc:creator>
  <cp:lastModifiedBy>Katarzyna Krysiak</cp:lastModifiedBy>
  <cp:lastPrinted>2017-10-05T11:34:24Z</cp:lastPrinted>
  <dcterms:created xsi:type="dcterms:W3CDTF">2017-09-22T09:32:03Z</dcterms:created>
  <dcterms:modified xsi:type="dcterms:W3CDTF">2017-11-24T09:20:48Z</dcterms:modified>
</cp:coreProperties>
</file>