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1760" firstSheet="12" activeTab="18"/>
  </bookViews>
  <sheets>
    <sheet name="SPRZĘT SUMA" sheetId="19" r:id="rId1"/>
    <sheet name="LO 1 sprzęt" sheetId="1" r:id="rId2"/>
    <sheet name="LO 15 sprzęt" sheetId="2" r:id="rId3"/>
    <sheet name="T 6 w LZN sprzęt" sheetId="3" r:id="rId4"/>
    <sheet name="T 15 sprzęt" sheetId="4" r:id="rId5"/>
    <sheet name="T 11 w ZSB sprzęt" sheetId="5" r:id="rId6"/>
    <sheet name="T 13 w ZSE-A sprzęt" sheetId="6" r:id="rId7"/>
    <sheet name="T 8 w ZSE-O sprzęt" sheetId="7" r:id="rId8"/>
    <sheet name="T 9 w ZSG sprzęt" sheetId="8" r:id="rId9"/>
    <sheet name="T 1 w ZS 1 sprzęt" sheetId="9" r:id="rId10"/>
    <sheet name="T 3 w ZS nr 18  sprzęt" sheetId="10" r:id="rId11"/>
    <sheet name="LO 11 w ZS nr 19 sprzęt" sheetId="11" r:id="rId12"/>
    <sheet name="T 2 w ZS nr 2 sprzęt" sheetId="12" r:id="rId13"/>
    <sheet name="T 12 w ZSL sprzęt" sheetId="13" r:id="rId14"/>
    <sheet name="T 16 w ZS nr 3 sprzęt" sheetId="14" r:id="rId15"/>
    <sheet name="ZSP sprzęt" sheetId="15" r:id="rId16"/>
    <sheet name="T 7 w ZSTiE sprzęt" sheetId="16" r:id="rId17"/>
    <sheet name="T 5 w ZSZ nr 5 sprzęt" sheetId="17" r:id="rId18"/>
    <sheet name="ZSE-O sprzęt" sheetId="18" r:id="rId19"/>
  </sheets>
  <calcPr calcId="145621"/>
</workbook>
</file>

<file path=xl/calcChain.xml><?xml version="1.0" encoding="utf-8"?>
<calcChain xmlns="http://schemas.openxmlformats.org/spreadsheetml/2006/main">
  <c r="I5" i="1" l="1"/>
  <c r="K5" i="1" s="1"/>
  <c r="M5" i="1" s="1"/>
  <c r="I4" i="1"/>
  <c r="K4" i="1" s="1"/>
  <c r="M4" i="1" s="1"/>
  <c r="H9" i="19"/>
  <c r="F9" i="19"/>
  <c r="G4" i="12"/>
  <c r="I4" i="12"/>
  <c r="I9" i="12" s="1"/>
  <c r="G5" i="12"/>
  <c r="I5" i="12"/>
  <c r="G6" i="12"/>
  <c r="I6" i="12"/>
  <c r="G7" i="12"/>
  <c r="I7" i="12"/>
  <c r="G8" i="12"/>
  <c r="I8" i="12"/>
  <c r="H9" i="12"/>
  <c r="J9" i="12"/>
  <c r="I9" i="11"/>
  <c r="G9" i="11"/>
  <c r="H8" i="11"/>
  <c r="J8" i="11" s="1"/>
  <c r="H7" i="11"/>
  <c r="J7" i="11" s="1"/>
  <c r="H6" i="11"/>
  <c r="J6" i="11" s="1"/>
  <c r="H5" i="11"/>
  <c r="J5" i="11" s="1"/>
  <c r="H4" i="11"/>
  <c r="J4" i="11" s="1"/>
  <c r="K4" i="17"/>
  <c r="I4" i="17"/>
  <c r="I9" i="18"/>
  <c r="G9" i="18"/>
  <c r="H8" i="18"/>
  <c r="J8" i="18" s="1"/>
  <c r="H7" i="18"/>
  <c r="J7" i="18" s="1"/>
  <c r="H6" i="18"/>
  <c r="J6" i="18" s="1"/>
  <c r="H5" i="18"/>
  <c r="J5" i="18" s="1"/>
  <c r="H4" i="18"/>
  <c r="J4" i="18" s="1"/>
  <c r="J9" i="17"/>
  <c r="H9" i="17"/>
  <c r="I8" i="17"/>
  <c r="K8" i="17" s="1"/>
  <c r="I7" i="17"/>
  <c r="K7" i="17" s="1"/>
  <c r="I6" i="17"/>
  <c r="K6" i="17" s="1"/>
  <c r="I5" i="17"/>
  <c r="K5" i="17" s="1"/>
  <c r="J9" i="16"/>
  <c r="H9" i="16"/>
  <c r="I8" i="16"/>
  <c r="K8" i="16" s="1"/>
  <c r="I7" i="16"/>
  <c r="K7" i="16" s="1"/>
  <c r="I6" i="16"/>
  <c r="K6" i="16" s="1"/>
  <c r="I5" i="16"/>
  <c r="K5" i="16" s="1"/>
  <c r="I4" i="16"/>
  <c r="K4" i="16" s="1"/>
  <c r="I9" i="15"/>
  <c r="G9" i="15"/>
  <c r="H8" i="15"/>
  <c r="J8" i="15" s="1"/>
  <c r="H7" i="15"/>
  <c r="J7" i="15" s="1"/>
  <c r="H6" i="15"/>
  <c r="J6" i="15" s="1"/>
  <c r="H5" i="15"/>
  <c r="J5" i="15" s="1"/>
  <c r="H4" i="15"/>
  <c r="J4" i="15" s="1"/>
  <c r="J9" i="14"/>
  <c r="H9" i="14"/>
  <c r="I8" i="14"/>
  <c r="K8" i="14" s="1"/>
  <c r="I7" i="14"/>
  <c r="K7" i="14" s="1"/>
  <c r="I6" i="14"/>
  <c r="K6" i="14" s="1"/>
  <c r="I5" i="14"/>
  <c r="K5" i="14" s="1"/>
  <c r="I4" i="14"/>
  <c r="K4" i="14" s="1"/>
  <c r="I9" i="13"/>
  <c r="G9" i="13"/>
  <c r="H8" i="13"/>
  <c r="J8" i="13" s="1"/>
  <c r="H7" i="13"/>
  <c r="J7" i="13" s="1"/>
  <c r="H6" i="13"/>
  <c r="J6" i="13" s="1"/>
  <c r="H5" i="13"/>
  <c r="H9" i="13" s="1"/>
  <c r="H4" i="13"/>
  <c r="J4" i="13" s="1"/>
  <c r="K8" i="12"/>
  <c r="K7" i="12"/>
  <c r="K6" i="12"/>
  <c r="K5" i="12"/>
  <c r="K4" i="12"/>
  <c r="J9" i="10"/>
  <c r="H9" i="10"/>
  <c r="I8" i="10"/>
  <c r="K8" i="10" s="1"/>
  <c r="I7" i="10"/>
  <c r="K7" i="10" s="1"/>
  <c r="I6" i="10"/>
  <c r="K6" i="10" s="1"/>
  <c r="I5" i="10"/>
  <c r="K5" i="10" s="1"/>
  <c r="I4" i="10"/>
  <c r="K4" i="10" s="1"/>
  <c r="J9" i="9"/>
  <c r="H9" i="9"/>
  <c r="I8" i="9"/>
  <c r="K8" i="9" s="1"/>
  <c r="I7" i="9"/>
  <c r="K7" i="9" s="1"/>
  <c r="I6" i="9"/>
  <c r="K6" i="9" s="1"/>
  <c r="I5" i="9"/>
  <c r="I9" i="9" s="1"/>
  <c r="I4" i="9"/>
  <c r="K4" i="9" s="1"/>
  <c r="L9" i="8"/>
  <c r="J9" i="8"/>
  <c r="K8" i="8"/>
  <c r="M8" i="8" s="1"/>
  <c r="K7" i="8"/>
  <c r="M7" i="8" s="1"/>
  <c r="K6" i="8"/>
  <c r="M6" i="8" s="1"/>
  <c r="K5" i="8"/>
  <c r="K9" i="8" s="1"/>
  <c r="K4" i="8"/>
  <c r="M4" i="8" s="1"/>
  <c r="I9" i="7"/>
  <c r="G9" i="7"/>
  <c r="H8" i="7"/>
  <c r="J8" i="7" s="1"/>
  <c r="H7" i="7"/>
  <c r="J7" i="7" s="1"/>
  <c r="H6" i="7"/>
  <c r="J6" i="7" s="1"/>
  <c r="H5" i="7"/>
  <c r="J5" i="7" s="1"/>
  <c r="H4" i="7"/>
  <c r="J4" i="7" s="1"/>
  <c r="I9" i="6"/>
  <c r="G9" i="6"/>
  <c r="H8" i="6"/>
  <c r="J8" i="6" s="1"/>
  <c r="H7" i="6"/>
  <c r="J7" i="6" s="1"/>
  <c r="H6" i="6"/>
  <c r="J6" i="6" s="1"/>
  <c r="H5" i="6"/>
  <c r="H9" i="6" s="1"/>
  <c r="H4" i="6"/>
  <c r="J4" i="6" s="1"/>
  <c r="I9" i="5"/>
  <c r="G9" i="5"/>
  <c r="H8" i="5"/>
  <c r="J8" i="5" s="1"/>
  <c r="H7" i="5"/>
  <c r="J7" i="5" s="1"/>
  <c r="H6" i="5"/>
  <c r="J6" i="5" s="1"/>
  <c r="H5" i="5"/>
  <c r="J5" i="5" s="1"/>
  <c r="H4" i="5"/>
  <c r="J4" i="5" s="1"/>
  <c r="J9" i="5" s="1"/>
  <c r="K9" i="4"/>
  <c r="I9" i="4"/>
  <c r="J8" i="4"/>
  <c r="L8" i="4" s="1"/>
  <c r="J7" i="4"/>
  <c r="L7" i="4" s="1"/>
  <c r="J6" i="4"/>
  <c r="L6" i="4" s="1"/>
  <c r="J5" i="4"/>
  <c r="L5" i="4" s="1"/>
  <c r="J4" i="4"/>
  <c r="L4" i="4" s="1"/>
  <c r="L9" i="4" s="1"/>
  <c r="K9" i="3"/>
  <c r="I9" i="3"/>
  <c r="J8" i="3"/>
  <c r="L8" i="3" s="1"/>
  <c r="J7" i="3"/>
  <c r="L7" i="3" s="1"/>
  <c r="J6" i="3"/>
  <c r="L6" i="3" s="1"/>
  <c r="J5" i="3"/>
  <c r="L5" i="3" s="1"/>
  <c r="J4" i="3"/>
  <c r="L4" i="3" s="1"/>
  <c r="J9" i="2"/>
  <c r="H9" i="2"/>
  <c r="I8" i="2"/>
  <c r="K8" i="2" s="1"/>
  <c r="I7" i="2"/>
  <c r="K7" i="2" s="1"/>
  <c r="I6" i="2"/>
  <c r="K6" i="2" s="1"/>
  <c r="I5" i="2"/>
  <c r="I4" i="2"/>
  <c r="K4" i="2" s="1"/>
  <c r="L9" i="1"/>
  <c r="J9" i="1"/>
  <c r="K8" i="1"/>
  <c r="M8" i="1" s="1"/>
  <c r="K7" i="1"/>
  <c r="M7" i="1" s="1"/>
  <c r="K6" i="1"/>
  <c r="M6" i="1" s="1"/>
  <c r="I9" i="2" l="1"/>
  <c r="M9" i="1"/>
  <c r="J9" i="11"/>
  <c r="H9" i="11"/>
  <c r="J9" i="18"/>
  <c r="H9" i="18"/>
  <c r="K9" i="17"/>
  <c r="I9" i="17"/>
  <c r="K9" i="16"/>
  <c r="I9" i="16"/>
  <c r="J9" i="15"/>
  <c r="H9" i="15"/>
  <c r="K9" i="14"/>
  <c r="I9" i="14"/>
  <c r="J5" i="13"/>
  <c r="J9" i="13" s="1"/>
  <c r="K9" i="12"/>
  <c r="K9" i="10"/>
  <c r="I9" i="10"/>
  <c r="K9" i="9"/>
  <c r="K5" i="9"/>
  <c r="M5" i="8"/>
  <c r="M9" i="8" s="1"/>
  <c r="J9" i="7"/>
  <c r="H9" i="7"/>
  <c r="J5" i="6"/>
  <c r="J9" i="6" s="1"/>
  <c r="H9" i="5"/>
  <c r="J9" i="4"/>
  <c r="L9" i="3"/>
  <c r="J9" i="3"/>
  <c r="K5" i="2"/>
  <c r="K9" i="2" s="1"/>
  <c r="K9" i="1"/>
  <c r="F5" i="6" l="1"/>
  <c r="F6" i="6"/>
  <c r="F7" i="6"/>
  <c r="F8" i="6"/>
  <c r="F4" i="6"/>
  <c r="H5" i="3"/>
  <c r="H6" i="3"/>
  <c r="H7" i="3"/>
  <c r="H8" i="3"/>
  <c r="F4" i="18" l="1"/>
  <c r="F5" i="18"/>
  <c r="F6" i="18"/>
  <c r="F7" i="18"/>
  <c r="F8" i="18"/>
  <c r="G4" i="17"/>
  <c r="G5" i="17"/>
  <c r="G6" i="17"/>
  <c r="G7" i="17"/>
  <c r="G8" i="17"/>
  <c r="G4" i="16"/>
  <c r="G5" i="16"/>
  <c r="G6" i="16"/>
  <c r="G7" i="16"/>
  <c r="G8" i="16"/>
  <c r="F4" i="15"/>
  <c r="F5" i="15"/>
  <c r="F6" i="15"/>
  <c r="F7" i="15"/>
  <c r="F8" i="15"/>
  <c r="G4" i="14"/>
  <c r="G5" i="14"/>
  <c r="G6" i="14"/>
  <c r="G7" i="14"/>
  <c r="G8" i="14"/>
  <c r="F4" i="13"/>
  <c r="F5" i="13"/>
  <c r="F6" i="13"/>
  <c r="F7" i="13"/>
  <c r="F8" i="13"/>
  <c r="F4" i="11"/>
  <c r="E4" i="19" s="1"/>
  <c r="G4" i="19" s="1"/>
  <c r="I4" i="19" s="1"/>
  <c r="F5" i="11"/>
  <c r="E5" i="19" s="1"/>
  <c r="G5" i="19" s="1"/>
  <c r="I5" i="19" s="1"/>
  <c r="F6" i="11"/>
  <c r="E6" i="19" s="1"/>
  <c r="G6" i="19" s="1"/>
  <c r="I6" i="19" s="1"/>
  <c r="F7" i="11"/>
  <c r="E7" i="19" s="1"/>
  <c r="G7" i="19" s="1"/>
  <c r="I7" i="19" s="1"/>
  <c r="F8" i="11"/>
  <c r="E8" i="19" s="1"/>
  <c r="G8" i="19" s="1"/>
  <c r="I8" i="19" s="1"/>
  <c r="G4" i="10"/>
  <c r="G5" i="10"/>
  <c r="G6" i="10"/>
  <c r="G7" i="10"/>
  <c r="G8" i="10"/>
  <c r="G4" i="9"/>
  <c r="G5" i="9"/>
  <c r="G6" i="9"/>
  <c r="G7" i="9"/>
  <c r="G8" i="9"/>
  <c r="I4" i="8"/>
  <c r="I5" i="8"/>
  <c r="I6" i="8"/>
  <c r="I7" i="8"/>
  <c r="I8" i="8"/>
  <c r="F4" i="7"/>
  <c r="F5" i="7"/>
  <c r="F6" i="7"/>
  <c r="F7" i="7"/>
  <c r="F8" i="7"/>
  <c r="F4" i="5"/>
  <c r="F5" i="5"/>
  <c r="F6" i="5"/>
  <c r="F7" i="5"/>
  <c r="F8" i="5"/>
  <c r="H4" i="4"/>
  <c r="H5" i="4"/>
  <c r="H6" i="4"/>
  <c r="H7" i="4"/>
  <c r="H8" i="4"/>
  <c r="G4" i="2"/>
  <c r="G5" i="2"/>
  <c r="G6" i="2"/>
  <c r="G7" i="2"/>
  <c r="G8" i="2"/>
  <c r="I6" i="1"/>
  <c r="I7" i="1"/>
  <c r="I8" i="1"/>
  <c r="I9" i="19" l="1"/>
  <c r="G9" i="19"/>
</calcChain>
</file>

<file path=xl/sharedStrings.xml><?xml version="1.0" encoding="utf-8"?>
<sst xmlns="http://schemas.openxmlformats.org/spreadsheetml/2006/main" count="531" uniqueCount="63">
  <si>
    <t xml:space="preserve">Wizualizer </t>
  </si>
  <si>
    <t>5.</t>
  </si>
  <si>
    <t>Tablica interaktywna z systemem mocowania</t>
  </si>
  <si>
    <t>4.</t>
  </si>
  <si>
    <t>Projektor z systemem mocowania</t>
  </si>
  <si>
    <t>3.</t>
  </si>
  <si>
    <t>Komputer przenośny z oprogramowaniem</t>
  </si>
  <si>
    <t>2.</t>
  </si>
  <si>
    <t>Ekran projekcyjny</t>
  </si>
  <si>
    <t>1.</t>
  </si>
  <si>
    <t>RAZEM</t>
  </si>
  <si>
    <t>LO 1 ilość sztuk na salę</t>
  </si>
  <si>
    <t>Opis</t>
  </si>
  <si>
    <t>Nazwa</t>
  </si>
  <si>
    <t>L.p</t>
  </si>
  <si>
    <t>LO 15 ilość sztuk na salę</t>
  </si>
  <si>
    <t>T 6 ilość sztuk na salę</t>
  </si>
  <si>
    <t>T 15 ilość sztuk na salę</t>
  </si>
  <si>
    <t>T 11 ilość sztuk na salę</t>
  </si>
  <si>
    <t>T 13 ilość sztuk na salę</t>
  </si>
  <si>
    <t>T 8 ilość sztuk na salę</t>
  </si>
  <si>
    <t>T 9 ilość sztuk na salę</t>
  </si>
  <si>
    <t>T 1 ilość sztuk na salę</t>
  </si>
  <si>
    <t>T 3 ilość sztuk na salę</t>
  </si>
  <si>
    <t>L0 11 ilość sztuk na salę</t>
  </si>
  <si>
    <t>T 2 ilość sztuk na salę</t>
  </si>
  <si>
    <t>T 12 ilość sztuk na salę</t>
  </si>
  <si>
    <t>T 16 ilość sztuk na salę</t>
  </si>
  <si>
    <t>ZSP ilość sztuk na salę</t>
  </si>
  <si>
    <t>T 7 ilość sztuk na salę</t>
  </si>
  <si>
    <t>T 5 ilość sztuk na salę</t>
  </si>
  <si>
    <t>SUMA</t>
  </si>
  <si>
    <t>1. Projekcja Krótkoogniskowa  2. Technologia wyświetlania DLP 3. Rozdzielczość rzeczywista Min. 1024 x 768 (XGA) 4. Obsługiwana rozdzielczość ‎VGA (640 x 480) to UXGA (1600 x 1200)‎ 5. Jasność Min. 3000 ANSI Lumenów  6. Kontrast statyczny Min. 13 000:1 7. Obiektyw Obiektyw‎ F = 2.6 f = 6.9 mm‎ Współczynnik projekcji (przekątna @ odległość) maksymalnie 0.61 8. Proporcje obrazu Min. 4:3 9. Trwałość źródła światła  Min. do 10000 h (w trybie oszczędnym) 
10. Kompatybilność ze standardami wideo - NTSC - PAL - SECAM
11. Audio Głośnik 10W
12. Gniazda we/wy Min. 2 x 15-pin D-Sub In Min. 1 x 15-pin D-Sub Out Min. 1 x HDMI Min. 1 x Audio In  Min. 1 x Audio Out  Min. 1 x mini USB (Type mini B) 
Min. 1 x RS-232 (COM) 
13. Poziom hałasu Maksymalnie 32 dB
14. Pobór mocy Maksymalnie 270 W
15. Pozostałe parametry - zamrożenie ekranu - manualna korekcja efektu trapezowego
16. Dodatkowe wyposażenie Regulowany uchwyt do montażu do ściany (nad tablicą interaktywną) Kabel HDMI 5 lub 10m, w zależności od miejsca instalacji
Kabel zasilający 5 lub 10m, w zależności od miejsca instalacji
17. Certyfikaty (należy dołączyć do oferty) Deklaracja zgodności CE
18. Inne Montaż do ściany, przewody poprowadzone w korytkach
19. Gwarancja 3 lata, na lampę 1 rok lub 2000 godz., naprawa 14 dni od zgłoszenia, w miejscu instalacji</t>
  </si>
  <si>
    <t>1. Przekątna Min. 80'' 
2. Powierzchnia robocza Min. 79” 
3. Proporcje obrazu Min. 4:3
4. Suchościeralna Tak
5. Matowa Tak
6. Obsługa Dowolny wskaźnik (palec, pisak)
7. Technologia wyświetlacza Optyczna lub podczerwień
8. Złącza 1 x USB 2.0 
9. Czas reakcji  Max. 8 ms 
10 Dokładność odczytu 1mm
11. Oprogramowanie Oprogramowanie umożliwiające prawidłowe podłączenie tablicy z komputerem i wyświetlanie obrazu z pulpitu w języku polskim. Inne funkcje:
- dodawanie stron w różnych kolorach - przechwytywanie (zrzuty) ekranu i pulpitu - cofanie i ponawianie zmian - podział ekranu na 2 lub 4 części
- opcje pisaka (grubość, kolor, długopis, podkreślacz, długopis teksturowy, rozpoznawanie pisma odręcznego) - wstawianie figur geometrycznych
- gumka - wstawianie pola tekstowego - narzędzia linijka, ekierka, cyrkiel, kątomierz - możliwość wyboru tła slajdu (jednolity kolor, kratka, linie poziome lub pionowe, pięciolinia, linie do nauki pisania, szachownica) - wstawianie do projektu obrazów i filmów
12. Obsługiwane systemy operacyjne Windows 7, Windows 8, Windows 8.1, Windows 10 
13. Akcesoria w zestawie - Instrukcja obsługi (tablicy i oprogramowania) – wersja papierowa w języku polskim - Pisaki (2 szt) - kompatybilny przewód USB 5m lub 10m w zależności od miejsca instalacji - Uchwyty do montażu na ścianie
14. Certyfikat (należy dołączyć do oferty) Deklaracja zgodności CE
15. Inne Montaż na ściennie, przewody poprowadzone w korytkach
16. Gwarancja 3 lata, naprawa 14 dni od zgłoszenia, naprawa w miejscu instalacji</t>
  </si>
  <si>
    <t>1. Typ Przenośny, 
2. Zastosowanie Skanowanie, Wizualizacja obiektów (w tym 3D) podczas prezentacji, Nagrywanie dźwięku
3.  Kolor 24 bit
4.  Obszar roboczy do A3
5.  Rozdzielczość obrazu 2592 × 1944
6. Odświeżanie 30 fps (klatek na sekundę)
7. AGC/AEC/ balans bieli Auto
8. Format obrazu PNG, JPG, BMP, TIFF, PDF
9. Format Video AVI
10. Port USB 2.0
11. Zasilanie Port USB
12. Oświetlenie  lampa LED
13. Gwarancja 2 lata, naprawa 14 dni od zgłoszenia, naprawa w miejscu instalacji</t>
  </si>
  <si>
    <t>ZSE-O ilość sztuk na salę</t>
  </si>
  <si>
    <t xml:space="preserve">WARTOŚĆ NETTO </t>
  </si>
  <si>
    <t>WARTOŚĆ BRUTTO</t>
  </si>
  <si>
    <t>CENA JEDNOSTKOWA NETTO</t>
  </si>
  <si>
    <t>VAT w zł</t>
  </si>
  <si>
    <t>VAT ODWRÓCONY NIE MA ZASTOSOWANIA</t>
  </si>
  <si>
    <t>SPRZĘT PROPONOWANY PRZEZ WYKONAWCĘ</t>
  </si>
  <si>
    <t>1. Wymiary ekranu 2000 x 2000 mm
2. Wymiary obrazu 2000 x 2000 mm
3.  Obudowa metalowa w kolorze białym
4.  Rodzaj montażu do montażu sufitowego lub ściennego
5. Typ rozwijania Ręcznie
6. Ekran Powierzchnia projekcyjna ze współczynnikiem odbicia światła 1.0
7. Rodzaj powierzchni Matt White
8. Inne Dolna belka wykonana z materiału zapobiegającemu fałdowaniu materiału
Blokada zabezpieczająca przed zwijaniem
9. Gwarancja 2 lata, naprawa 14 dni od zgłoszenia, naprawa w miejscu instalacji</t>
  </si>
  <si>
    <t>1. Typ Komputer przenośny typu notebook z ekranem 15,6" o rozdzielczości: 1366 x 768 w technologii LED, przeciwodblaskowy
2. Procesor Procesor klasy x86, 2 rdzeniowy, zaprojektowany do pracy w komputerach przenośnych. Zaoferowany procesor musi uzyskiwać w teście Passmark CPU Mark wynik min.: 4500 punktów (wynik zaproponowanego procesora musi znajdować się na stronie http://www.cpubenchmark.net)
3. Pamięć operacyjna RAM 4GB DDR4 2133MHz, możliwość rozbudowy do min 8GB
4. Parametry pamięci masowej Min. 500 GB SATA
5. Karta graficzna Zintegrowana w procesorze z możliwością dynamicznego przydzielenia pamięci systemowej, ze sprzętowym wsparciem dla DirectX 11, Shader 5.0, osiągająca w teście Passmark G3D Mark wynik na poziomie min.: 900 punktów (wynik zaproponowanej grafiki musi znajdować się na stronie http://www.videocardbenchmark.net)
6. Wbudowane porty i złącza: Min. 2 porty USB 2.0 Min. 1 port USB 3.0 Min. 1 port HDMI Min. 1 port VGA Min. 1 gniazdo stereo słuchawkowe/mikrofonowe combo
Min. 1 gniazdo zasilacza pr. zm. Min. 1 port RJ-45  7. Karta sieciowa LAN 10/100/1000 Ethernet RJ 45 zintegrowana z płytą główną oraz WLAN 802.11b/g/n/ac wraz z Bluetooth 4.2 COMBO 8. Wyposażenie multimedialne Karta dźwiękowa zgodna z DTS, wbudowane 2W głośniki stereo Wbudowana w obudowę matrycy kamera HD 720p z mikrofonem 9. Klawiatura W układzie US -QWERTY, odporna na zalanie, min. 101 klawiszy z wydzieloną z prawej strony strefą klawiszy numerycznych
10. Urządzenie wskazujące Tabliczka dotykowa ClickPad z obsługą gestów wielodotykowych 11. Napęd DVD Wbudowany napęd optyczny 8x DVD +/- RW DL.
Dołączone oprogramowanie do nagrywania i odtwarzania. 12. Wymagania dotyczące baterii i zasilania Min. 31Wh, Li-Ion. Czas pracy na baterii wg dokumentacji producenta min. 6 godzin. Zasilacz o mocy min. 45W
13. System operacyjny System operacyjny Windows 10 Pro 64-bit PL, zainstalowany, aktywowany lub system równoważny – przez równoważność rozumie się pełną funkcjonalność jaką oferuje system operacyjny Windows 10 Pro 64-bit PL
14. Oprogramowanie biurowe Office 2016 Academic (licencja na użytkownika końcowego), zainstalowany 
15. Certyfikaty i standardy  Certyfikat ISO9001:2000 lub certyfikat równoważny dla producenta sprzętu -  Certyfikat ISO 14001 lub certyfikat równoważny dla producenta sprzętu -  Deklaracja zgodności CE -  Certyfikat EPEAT na poziomie GOLD dla Polski, wymagany wpis dotyczący oferowanej stacji dostępowej w internetowym katalogu http://www.epeat.net 
16. Ergonomia Głośność Sound Pressure mierzona zgodnie z normą ISO 7779 lub certyfikat równoważny oraz wykazana zgodnie z normą ISO 9296 lub certyfikat równoważny w pozycji operatora w trybie (IDLE) wynosząca maksymalnie  15 (LpAm, decibels)
17. Waga i wymiary Waga max. 2,5 kg z baterią
18. Wymagania dodatkowe Torba.
19. Wsparcie  techniczne Dostęp do najnowszych sterowników i uaktualnień na stronie producenta zestawu realizowany poprzez podanie na dedykowanej stronie internetowej producenta numeru seryjnego lub modelu komputera.
20. Gwarancja producenta 5 lat, naprawa następny dzień roboczy od zgłoszenia, w miejscu instalacji, uszkodzony dysk pozostaje u Zamawiającego</t>
  </si>
  <si>
    <r>
      <t xml:space="preserve">MAKSYMALNY BUDŻET SZKÓŁ OGÓŁEM: </t>
    </r>
    <r>
      <rPr>
        <b/>
        <sz val="14"/>
        <color rgb="FFFF0000"/>
        <rFont val="Calibri"/>
        <family val="2"/>
        <charset val="238"/>
        <scheme val="minor"/>
      </rPr>
      <t>332 730,00</t>
    </r>
  </si>
  <si>
    <r>
      <t xml:space="preserve">MAKSYMALNY BUDŻET LICEUM OGÓLNOKSZTAŁCĄCEGO NR 1: </t>
    </r>
    <r>
      <rPr>
        <b/>
        <sz val="14"/>
        <color rgb="FFFF0000"/>
        <rFont val="Calibri"/>
        <family val="2"/>
        <charset val="238"/>
        <scheme val="minor"/>
      </rPr>
      <t>37 000,00</t>
    </r>
  </si>
  <si>
    <r>
      <t xml:space="preserve">MAKSYMALNY BUDŻET  LICEUM OGÓLNOKSZTAŁCĄCEGO NR 15: </t>
    </r>
    <r>
      <rPr>
        <b/>
        <sz val="14"/>
        <color rgb="FFFF0000"/>
        <rFont val="Calibri"/>
        <family val="2"/>
        <charset val="238"/>
        <scheme val="minor"/>
      </rPr>
      <t>25 300,00</t>
    </r>
  </si>
  <si>
    <r>
      <t xml:space="preserve">MAKSYMALNY BUDŻET TECHNIKUM NR 6 W LZN: </t>
    </r>
    <r>
      <rPr>
        <b/>
        <sz val="14"/>
        <color rgb="FFFF0000"/>
        <rFont val="Calibri"/>
        <family val="2"/>
        <charset val="238"/>
        <scheme val="minor"/>
      </rPr>
      <t>27 150,00</t>
    </r>
  </si>
  <si>
    <r>
      <t xml:space="preserve">MAKSYMALNY BUDŻET TECHNIKUM NR 15: </t>
    </r>
    <r>
      <rPr>
        <b/>
        <sz val="14"/>
        <color rgb="FFFF0000"/>
        <rFont val="Calibri"/>
        <family val="2"/>
        <charset val="238"/>
        <scheme val="minor"/>
      </rPr>
      <t>12 300,00</t>
    </r>
  </si>
  <si>
    <r>
      <t xml:space="preserve">MAKSYMALNY BUDŻET TECHNIKUM NR 11 W ZSB: </t>
    </r>
    <r>
      <rPr>
        <b/>
        <sz val="14"/>
        <color rgb="FFFF0000"/>
        <rFont val="Calibri"/>
        <family val="2"/>
        <charset val="238"/>
        <scheme val="minor"/>
      </rPr>
      <t>12 650,00</t>
    </r>
  </si>
  <si>
    <r>
      <t xml:space="preserve">MAKSYMALNY BUDŻET TECHNIKUM NR 13: </t>
    </r>
    <r>
      <rPr>
        <b/>
        <sz val="14"/>
        <color rgb="FFFF0000"/>
        <rFont val="Calibri"/>
        <family val="2"/>
        <charset val="238"/>
        <scheme val="minor"/>
      </rPr>
      <t>5 850,00</t>
    </r>
  </si>
  <si>
    <r>
      <t xml:space="preserve">MAKSYMALNY BUDŻET TECHNIKUM NR 8 W ZSE-O: </t>
    </r>
    <r>
      <rPr>
        <b/>
        <sz val="14"/>
        <color rgb="FFFF0000"/>
        <rFont val="Calibri"/>
        <family val="2"/>
        <charset val="238"/>
        <scheme val="minor"/>
      </rPr>
      <t>12 650,00</t>
    </r>
  </si>
  <si>
    <r>
      <t xml:space="preserve">MAKSYMALNY BUDŻET TECHNIKUM NR 9 W ZSG: </t>
    </r>
    <r>
      <rPr>
        <b/>
        <sz val="14"/>
        <color rgb="FFFF0000"/>
        <rFont val="Calibri"/>
        <family val="2"/>
        <charset val="238"/>
        <scheme val="minor"/>
      </rPr>
      <t>42 800,00</t>
    </r>
  </si>
  <si>
    <r>
      <t xml:space="preserve">MAKSYMALNY BUDŻET TECHNIKUM NR 1 W ZS 1: </t>
    </r>
    <r>
      <rPr>
        <b/>
        <sz val="14"/>
        <color rgb="FFFF0000"/>
        <rFont val="Calibri"/>
        <family val="2"/>
        <charset val="238"/>
        <scheme val="minor"/>
      </rPr>
      <t>11 100,00</t>
    </r>
  </si>
  <si>
    <r>
      <t xml:space="preserve">MAKSYMALNY BUDŻET TECHNIKUM NR 3 W ZS 18: </t>
    </r>
    <r>
      <rPr>
        <b/>
        <sz val="14"/>
        <color rgb="FFFF0000"/>
        <rFont val="Calibri"/>
        <family val="2"/>
        <charset val="238"/>
        <scheme val="minor"/>
      </rPr>
      <t>25 300,00</t>
    </r>
  </si>
  <si>
    <r>
      <t xml:space="preserve">MAKSYMALNY BUDŻET LICEUM OGÓLNOKSZTAŁCĄCEGO NR 11 W ZS 19: </t>
    </r>
    <r>
      <rPr>
        <b/>
        <sz val="14"/>
        <color rgb="FFFF0000"/>
        <rFont val="Calibri"/>
        <family val="2"/>
        <charset val="238"/>
        <scheme val="minor"/>
      </rPr>
      <t>12 650,00</t>
    </r>
  </si>
  <si>
    <r>
      <t xml:space="preserve">MAKSYMALNY BUDŻET TECHNIKUM NR 2 W ZS 2: </t>
    </r>
    <r>
      <rPr>
        <b/>
        <sz val="14"/>
        <color rgb="FFFF0000"/>
        <rFont val="Calibri"/>
        <family val="2"/>
        <charset val="238"/>
        <scheme val="minor"/>
      </rPr>
      <t>11 530,00</t>
    </r>
  </si>
  <si>
    <r>
      <t xml:space="preserve">MAKSYMALNY BUDŻET TECHNIKUM NR 12 W ZSL: </t>
    </r>
    <r>
      <rPr>
        <b/>
        <sz val="14"/>
        <color rgb="FFFF0000"/>
        <rFont val="Calibri"/>
        <family val="2"/>
        <charset val="238"/>
        <scheme val="minor"/>
      </rPr>
      <t>12 650,00</t>
    </r>
  </si>
  <si>
    <r>
      <t xml:space="preserve">MAKSYMALNY BUDŻET TECHNIKUM NR 13 W ZS 3: </t>
    </r>
    <r>
      <rPr>
        <b/>
        <sz val="14"/>
        <color rgb="FFFF0000"/>
        <rFont val="Calibri"/>
        <family val="2"/>
        <charset val="238"/>
        <scheme val="minor"/>
      </rPr>
      <t>25 300,00</t>
    </r>
  </si>
  <si>
    <r>
      <t xml:space="preserve">MAKSYMALNY BUDŻET ZESPOŁU SZKÓŁ PLASTYCZNYCH: </t>
    </r>
    <r>
      <rPr>
        <b/>
        <sz val="14"/>
        <color rgb="FFFF0000"/>
        <rFont val="Calibri"/>
        <family val="2"/>
        <charset val="238"/>
        <scheme val="minor"/>
      </rPr>
      <t>7 500,00</t>
    </r>
  </si>
  <si>
    <r>
      <t xml:space="preserve">MAKSYMALNY BUDŻET TECHNIKUM NR 7 W ZSTiE: </t>
    </r>
    <r>
      <rPr>
        <b/>
        <sz val="14"/>
        <color rgb="FFFF0000"/>
        <rFont val="Calibri"/>
        <family val="2"/>
        <charset val="238"/>
        <scheme val="minor"/>
      </rPr>
      <t>25 300,00</t>
    </r>
  </si>
  <si>
    <r>
      <t xml:space="preserve">MAKSYMALNY BUDŻET TECHNIKUM NR 5 W ZSZ 5: </t>
    </r>
    <r>
      <rPr>
        <b/>
        <sz val="14"/>
        <color rgb="FFFF0000"/>
        <rFont val="Calibri"/>
        <family val="2"/>
        <charset val="238"/>
        <scheme val="minor"/>
      </rPr>
      <t>15 000,00</t>
    </r>
  </si>
  <si>
    <r>
      <t xml:space="preserve">MAKSYMALNY BUDŻET ZESPOŁU SZKÓŁ EKONOMICZNO-OGÓLNOKSZTAŁCĄCYCH- LICEUM OGÓLNOKSZTAŁCĄCE NR XXIV Z ODDZIAŁAMI MISTRZOSTWA SPORTOWEGO: </t>
    </r>
    <r>
      <rPr>
        <b/>
        <sz val="12"/>
        <color rgb="FFFF0000"/>
        <rFont val="Calibri"/>
        <family val="2"/>
        <charset val="238"/>
        <scheme val="minor"/>
      </rPr>
      <t>10 700,00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</si>
</sst>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z_ł_-;\-* #,##0\ _z_ł_-;_-* &quot;-&quot;??\ _z_ł_-;_-@_-"/>
    <numFmt numFmtId="165" formatCode="#,##0_ ;\-#,##0\ "/>
  </numFmts>
  <fonts count="18"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b/>
      <sz val="8"/>
      <name val="Calibri"/>
      <family val="2"/>
      <charset val="238"/>
      <scheme val="minor"/>
    </font>
    <font>
      <sz val="8"/>
      <color rgb="FF000000"/>
      <name val="Calibri"/>
      <family val="2"/>
      <charset val="238"/>
      <scheme val="minor"/>
    </font>
    <font>
      <b/>
      <i/>
      <sz val="8"/>
      <color theme="1"/>
      <name val="Calibri"/>
      <family val="2"/>
      <charset val="238"/>
      <scheme val="minor"/>
    </font>
    <font>
      <b/>
      <i/>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4"/>
      <color theme="1"/>
      <name val="Calibri"/>
      <family val="2"/>
      <charset val="238"/>
      <scheme val="minor"/>
    </font>
    <font>
      <b/>
      <sz val="14"/>
      <color indexed="8"/>
      <name val="Calibri"/>
      <family val="2"/>
      <charset val="238"/>
      <scheme val="minor"/>
    </font>
    <font>
      <b/>
      <sz val="14"/>
      <color rgb="FFFF0000"/>
      <name val="Calibri"/>
      <family val="2"/>
      <charset val="238"/>
      <scheme val="minor"/>
    </font>
    <font>
      <b/>
      <i/>
      <sz val="10"/>
      <color theme="1"/>
      <name val="Calibri"/>
      <family val="2"/>
      <charset val="238"/>
      <scheme val="minor"/>
    </font>
    <font>
      <b/>
      <i/>
      <sz val="9"/>
      <color theme="1"/>
      <name val="Calibri"/>
      <family val="2"/>
      <charset val="238"/>
      <scheme val="minor"/>
    </font>
    <font>
      <b/>
      <sz val="12"/>
      <color indexed="8"/>
      <name val="Calibri"/>
      <family val="2"/>
      <charset val="238"/>
      <scheme val="minor"/>
    </font>
    <font>
      <b/>
      <sz val="12"/>
      <color rgb="FFFF0000"/>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66FFFF"/>
        <bgColor indexed="64"/>
      </patternFill>
    </fill>
    <fill>
      <patternFill patternType="solid">
        <fgColor rgb="FFFFCCFF"/>
        <bgColor indexed="64"/>
      </patternFill>
    </fill>
    <fill>
      <patternFill patternType="solid">
        <fgColor rgb="FFFFCCFF"/>
        <bgColor rgb="FFFFFFCC"/>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91">
    <xf numFmtId="0" fontId="0" fillId="0" borderId="0" xfId="0"/>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top" wrapText="1"/>
    </xf>
    <xf numFmtId="0" fontId="9" fillId="0" borderId="0" xfId="0" applyFont="1" applyAlignment="1" applyProtection="1">
      <alignment vertical="center"/>
      <protection locked="0"/>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4" fillId="2" borderId="2" xfId="0" applyNumberFormat="1"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 fillId="0" borderId="0" xfId="0" applyFont="1" applyProtection="1">
      <protection locked="0"/>
    </xf>
    <xf numFmtId="0" fontId="0" fillId="0" borderId="0" xfId="0" applyProtection="1">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164" fontId="1" fillId="4" borderId="1" xfId="0" applyNumberFormat="1" applyFont="1" applyFill="1" applyBorder="1" applyAlignment="1" applyProtection="1">
      <alignment horizontal="center" vertical="center"/>
      <protection locked="0"/>
    </xf>
    <xf numFmtId="4" fontId="1" fillId="3" borderId="1" xfId="0" applyNumberFormat="1" applyFont="1" applyFill="1" applyBorder="1" applyAlignment="1" applyProtection="1">
      <alignment horizontal="center" vertical="center"/>
      <protection locked="0"/>
    </xf>
    <xf numFmtId="4"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top" wrapText="1"/>
      <protection locked="0"/>
    </xf>
    <xf numFmtId="164" fontId="1" fillId="4" borderId="7" xfId="0" applyNumberFormat="1" applyFont="1" applyFill="1" applyBorder="1" applyAlignment="1" applyProtection="1">
      <alignment horizontal="center" vertical="center"/>
      <protection locked="0"/>
    </xf>
    <xf numFmtId="4" fontId="1" fillId="3" borderId="7" xfId="0" applyNumberFormat="1" applyFont="1" applyFill="1" applyBorder="1" applyAlignment="1" applyProtection="1">
      <alignment horizontal="center" vertical="center"/>
      <protection locked="0"/>
    </xf>
    <xf numFmtId="4" fontId="1" fillId="0" borderId="7" xfId="0" applyNumberFormat="1" applyFont="1" applyFill="1" applyBorder="1" applyAlignment="1" applyProtection="1">
      <alignment horizontal="center" vertical="center"/>
      <protection locked="0"/>
    </xf>
    <xf numFmtId="0" fontId="14" fillId="4" borderId="8" xfId="0" applyFont="1" applyFill="1" applyBorder="1" applyAlignment="1" applyProtection="1">
      <alignment horizontal="right" vertical="center"/>
      <protection locked="0"/>
    </xf>
    <xf numFmtId="4" fontId="7" fillId="3" borderId="6" xfId="0" applyNumberFormat="1" applyFont="1" applyFill="1" applyBorder="1" applyAlignment="1" applyProtection="1">
      <alignment horizontal="center" vertical="center" wrapText="1"/>
      <protection locked="0"/>
    </xf>
    <xf numFmtId="4" fontId="13" fillId="0" borderId="11" xfId="0" applyNumberFormat="1" applyFont="1" applyFill="1" applyBorder="1" applyAlignment="1" applyProtection="1">
      <alignment horizontal="center" vertical="center"/>
      <protection locked="0"/>
    </xf>
    <xf numFmtId="4" fontId="13" fillId="3" borderId="5" xfId="0" applyNumberFormat="1" applyFont="1" applyFill="1" applyBorder="1" applyAlignment="1" applyProtection="1">
      <alignment horizontal="center" vertical="center"/>
      <protection locked="0"/>
    </xf>
    <xf numFmtId="4" fontId="13" fillId="0" borderId="10" xfId="0" applyNumberFormat="1" applyFont="1" applyFill="1" applyBorder="1" applyAlignment="1" applyProtection="1">
      <alignment horizontal="center" vertical="center"/>
      <protection locked="0"/>
    </xf>
    <xf numFmtId="0" fontId="8" fillId="0" borderId="0" xfId="0" applyFont="1" applyBorder="1" applyProtection="1">
      <protection locked="0"/>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xf>
    <xf numFmtId="0" fontId="4" fillId="2" borderId="4"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right" vertical="center"/>
      <protection locked="0"/>
    </xf>
    <xf numFmtId="4" fontId="13" fillId="3" borderId="5" xfId="0" applyNumberFormat="1" applyFont="1" applyFill="1" applyBorder="1" applyAlignment="1" applyProtection="1">
      <alignment horizontal="center" vertical="center" wrapText="1"/>
      <protection locked="0"/>
    </xf>
    <xf numFmtId="4" fontId="6" fillId="3" borderId="15" xfId="0" applyNumberFormat="1" applyFont="1" applyFill="1" applyBorder="1" applyAlignment="1" applyProtection="1">
      <alignment horizontal="center" vertical="center"/>
      <protection locked="0"/>
    </xf>
    <xf numFmtId="4" fontId="6" fillId="0" borderId="5"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4" fontId="13" fillId="0" borderId="6" xfId="0" applyNumberFormat="1" applyFont="1" applyFill="1" applyBorder="1" applyAlignment="1" applyProtection="1">
      <alignment horizontal="center" vertical="center"/>
      <protection locked="0"/>
    </xf>
    <xf numFmtId="165" fontId="1" fillId="4" borderId="1" xfId="0" applyNumberFormat="1"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165" fontId="1" fillId="4" borderId="7" xfId="0" applyNumberFormat="1" applyFont="1" applyFill="1" applyBorder="1" applyAlignment="1" applyProtection="1">
      <alignment horizontal="center" vertical="center"/>
      <protection locked="0"/>
    </xf>
    <xf numFmtId="4" fontId="13" fillId="3" borderId="6" xfId="0" applyNumberFormat="1" applyFont="1" applyFill="1" applyBorder="1" applyAlignment="1" applyProtection="1">
      <alignment horizontal="center" vertical="center" wrapText="1"/>
      <protection locked="0"/>
    </xf>
    <xf numFmtId="4" fontId="13" fillId="0" borderId="5" xfId="0" applyNumberFormat="1" applyFont="1" applyFill="1" applyBorder="1" applyAlignment="1" applyProtection="1">
      <alignment horizontal="center" vertical="center"/>
      <protection locked="0"/>
    </xf>
    <xf numFmtId="4" fontId="13" fillId="3" borderId="10" xfId="0" applyNumberFormat="1" applyFont="1" applyFill="1" applyBorder="1" applyAlignment="1" applyProtection="1">
      <alignment horizontal="center" vertical="center"/>
      <protection locked="0"/>
    </xf>
    <xf numFmtId="4" fontId="13" fillId="0" borderId="9"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right" vertical="center"/>
      <protection locked="0"/>
    </xf>
    <xf numFmtId="4" fontId="13" fillId="3" borderId="11" xfId="0" applyNumberFormat="1" applyFont="1" applyFill="1" applyBorder="1" applyAlignment="1" applyProtection="1">
      <alignment horizontal="center" vertical="center" wrapText="1"/>
      <protection locked="0"/>
    </xf>
    <xf numFmtId="4" fontId="13" fillId="3" borderId="6" xfId="0" applyNumberFormat="1" applyFont="1" applyFill="1" applyBorder="1" applyAlignment="1" applyProtection="1">
      <alignment horizontal="center" vertical="center"/>
      <protection locked="0"/>
    </xf>
    <xf numFmtId="0" fontId="8" fillId="0" borderId="10" xfId="0" applyFont="1" applyBorder="1" applyProtection="1">
      <protection locked="0"/>
    </xf>
    <xf numFmtId="0" fontId="1" fillId="0" borderId="1" xfId="0" applyFont="1" applyBorder="1" applyAlignment="1" applyProtection="1">
      <alignment horizontal="center" vertical="center"/>
      <protection locked="0"/>
    </xf>
    <xf numFmtId="3" fontId="1" fillId="4" borderId="1" xfId="0" applyNumberFormat="1" applyFont="1" applyFill="1" applyBorder="1" applyAlignment="1" applyProtection="1">
      <alignment horizontal="center" vertical="center"/>
      <protection locked="0"/>
    </xf>
    <xf numFmtId="3" fontId="1" fillId="4" borderId="7" xfId="0"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right" vertical="center"/>
      <protection locked="0"/>
    </xf>
    <xf numFmtId="0" fontId="13" fillId="4" borderId="11" xfId="0" applyFont="1" applyFill="1" applyBorder="1" applyAlignment="1" applyProtection="1">
      <alignment horizontal="right" vertical="center"/>
      <protection locked="0"/>
    </xf>
    <xf numFmtId="0" fontId="1" fillId="0" borderId="0" xfId="0" applyFont="1" applyFill="1" applyProtection="1">
      <protection locked="0"/>
    </xf>
    <xf numFmtId="0" fontId="5" fillId="0" borderId="1" xfId="0" applyFont="1" applyFill="1" applyBorder="1" applyAlignment="1" applyProtection="1">
      <alignment horizontal="center" vertical="center"/>
      <protection locked="0"/>
    </xf>
    <xf numFmtId="164" fontId="5" fillId="5" borderId="1" xfId="0" applyNumberFormat="1" applyFont="1" applyFill="1" applyBorder="1" applyAlignment="1" applyProtection="1">
      <alignment horizontal="center" vertical="center"/>
      <protection locked="0"/>
    </xf>
    <xf numFmtId="164" fontId="5" fillId="5" borderId="7"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7" xfId="0" applyFont="1" applyFill="1" applyBorder="1" applyAlignment="1" applyProtection="1">
      <alignment horizontal="center" vertical="center"/>
      <protection locked="0"/>
    </xf>
    <xf numFmtId="0" fontId="1" fillId="0" borderId="0" xfId="0" applyFont="1" applyAlignment="1" applyProtection="1">
      <alignment horizontal="center"/>
      <protection locked="0"/>
    </xf>
    <xf numFmtId="0" fontId="13" fillId="4" borderId="1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0" fontId="3" fillId="2" borderId="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3" fillId="4" borderId="11" xfId="0" applyFont="1" applyFill="1" applyBorder="1" applyAlignment="1" applyProtection="1">
      <alignment horizontal="right" vertical="center"/>
      <protection locked="0"/>
    </xf>
    <xf numFmtId="0" fontId="0" fillId="0" borderId="10" xfId="0" applyBorder="1" applyAlignment="1" applyProtection="1">
      <protection locked="0"/>
    </xf>
    <xf numFmtId="0" fontId="12" fillId="0" borderId="1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0" fillId="0" borderId="0" xfId="0" applyAlignment="1" applyProtection="1">
      <alignment vertical="center"/>
      <protection locked="0"/>
    </xf>
    <xf numFmtId="0" fontId="11" fillId="0" borderId="13"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0" fillId="0" borderId="14" xfId="0" applyBorder="1" applyAlignment="1" applyProtection="1">
      <alignment vertical="center"/>
      <protection locked="0"/>
    </xf>
    <xf numFmtId="0" fontId="3" fillId="2" borderId="1" xfId="0" applyFont="1" applyFill="1" applyBorder="1" applyAlignment="1" applyProtection="1">
      <alignment horizontal="center" vertical="center" wrapText="1"/>
      <protection locked="0"/>
    </xf>
    <xf numFmtId="0" fontId="0" fillId="0" borderId="6" xfId="0" applyBorder="1" applyAlignment="1" applyProtection="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5" fillId="0" borderId="1" xfId="0" applyFont="1" applyBorder="1" applyAlignment="1" applyProtection="1">
      <alignment vertical="center"/>
      <protection locked="0"/>
    </xf>
    <xf numFmtId="0" fontId="17" fillId="0" borderId="1" xfId="0" applyFont="1" applyBorder="1" applyAlignment="1" applyProtection="1">
      <alignment vertical="center"/>
      <protection locked="0"/>
    </xf>
  </cellXfs>
  <cellStyles count="1">
    <cellStyle name="Normalny" xfId="0" builtinId="0"/>
  </cellStyles>
  <dxfs count="0"/>
  <tableStyles count="0" defaultTableStyle="TableStyleMedium2" defaultPivotStyle="PivotStyleLight16"/>
  <colors>
    <mruColors>
      <color rgb="FFFFCCFF"/>
      <color rgb="FF33CCFF"/>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J9"/>
  <sheetViews>
    <sheetView zoomScale="90" zoomScaleNormal="90" workbookViewId="0">
      <selection activeCell="O5" sqref="O5"/>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5" width="6.85546875" style="10" customWidth="1"/>
    <col min="6" max="6" width="11.28515625" style="10" customWidth="1"/>
    <col min="7" max="62" width="9.140625" style="10"/>
    <col min="63" max="16384" width="9.140625" style="11"/>
  </cols>
  <sheetData>
    <row r="1" spans="1:62" s="5" customFormat="1" ht="30" customHeight="1" x14ac:dyDescent="0.25">
      <c r="A1" s="69" t="s">
        <v>40</v>
      </c>
      <c r="B1" s="69"/>
      <c r="C1" s="69"/>
      <c r="D1" s="69"/>
      <c r="E1" s="69"/>
      <c r="F1" s="69"/>
      <c r="G1" s="69"/>
      <c r="H1" s="69"/>
      <c r="I1" s="69"/>
      <c r="J1" s="3"/>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s="5" customFormat="1" ht="30" customHeight="1" x14ac:dyDescent="0.25">
      <c r="A2" s="70" t="s">
        <v>44</v>
      </c>
      <c r="B2" s="70"/>
      <c r="C2" s="70"/>
      <c r="D2" s="70"/>
      <c r="E2" s="70"/>
      <c r="F2" s="70"/>
      <c r="G2" s="70"/>
      <c r="H2" s="70"/>
      <c r="I2" s="70"/>
      <c r="J2" s="3"/>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33.75" x14ac:dyDescent="0.25">
      <c r="A3" s="27" t="s">
        <v>14</v>
      </c>
      <c r="B3" s="28" t="s">
        <v>13</v>
      </c>
      <c r="C3" s="27" t="s">
        <v>12</v>
      </c>
      <c r="D3" s="6" t="s">
        <v>41</v>
      </c>
      <c r="E3" s="7" t="s">
        <v>31</v>
      </c>
      <c r="F3" s="8" t="s">
        <v>38</v>
      </c>
      <c r="G3" s="9" t="s">
        <v>36</v>
      </c>
      <c r="H3" s="8" t="s">
        <v>39</v>
      </c>
      <c r="I3" s="9" t="s">
        <v>37</v>
      </c>
    </row>
    <row r="4" spans="1:62" ht="132" customHeight="1" x14ac:dyDescent="0.25">
      <c r="A4" s="29" t="s">
        <v>9</v>
      </c>
      <c r="B4" s="1" t="s">
        <v>8</v>
      </c>
      <c r="C4" s="1" t="s">
        <v>42</v>
      </c>
      <c r="D4" s="13"/>
      <c r="E4" s="14">
        <f>'ZSE-O sprzęt'!F4+'T 5 w ZSZ nr 5 sprzęt'!G4+'T 7 w ZSTiE sprzęt'!G4+'ZSP sprzęt'!F4+'T 16 w ZS nr 3 sprzęt'!G4+'T 12 w ZSL sprzęt'!F4+'T 2 w ZS nr 2 sprzęt'!G4+'LO 11 w ZS nr 19 sprzęt'!F4+'T 3 w ZS nr 18  sprzęt'!G4+'T 1 w ZS 1 sprzęt'!G4+'T 9 w ZSG sprzęt'!I4+'T 8 w ZSE-O sprzęt'!F4+'T 13 w ZSE-A sprzęt'!F4+'T 11 w ZSB sprzęt'!F4+'T 15 sprzęt'!H4+'T 6 w LZN sprzęt'!H4+'LO 15 sprzęt'!G4+'LO 1 sprzęt'!I4</f>
        <v>19</v>
      </c>
      <c r="F4" s="15"/>
      <c r="G4" s="16">
        <f>F4*E4</f>
        <v>0</v>
      </c>
      <c r="H4" s="15"/>
      <c r="I4" s="16">
        <f>G4+H4</f>
        <v>0</v>
      </c>
    </row>
    <row r="5" spans="1:62" ht="404.25" customHeight="1" x14ac:dyDescent="0.25">
      <c r="A5" s="29" t="s">
        <v>7</v>
      </c>
      <c r="B5" s="30" t="s">
        <v>6</v>
      </c>
      <c r="C5" s="2" t="s">
        <v>43</v>
      </c>
      <c r="D5" s="17"/>
      <c r="E5" s="14">
        <f>'ZSE-O sprzęt'!F5+'T 5 w ZSZ nr 5 sprzęt'!G5+'T 7 w ZSTiE sprzęt'!G5+'ZSP sprzęt'!F5+'T 16 w ZS nr 3 sprzęt'!G5+'T 12 w ZSL sprzęt'!F5+'T 2 w ZS nr 2 sprzęt'!G5+'LO 11 w ZS nr 19 sprzęt'!F5+'T 3 w ZS nr 18  sprzęt'!G5+'T 1 w ZS 1 sprzęt'!G5+'T 9 w ZSG sprzęt'!I5+'T 8 w ZSE-O sprzęt'!F5+'T 13 w ZSE-A sprzęt'!F5+'T 11 w ZSB sprzęt'!F5+'T 15 sprzęt'!H5+'T 6 w LZN sprzęt'!H5+'LO 15 sprzęt'!G5+'LO 1 sprzęt'!I5</f>
        <v>26</v>
      </c>
      <c r="F5" s="15"/>
      <c r="G5" s="16">
        <f t="shared" ref="G5:G8" si="0">F5*E5</f>
        <v>0</v>
      </c>
      <c r="H5" s="15"/>
      <c r="I5" s="16">
        <f>G5+H5</f>
        <v>0</v>
      </c>
    </row>
    <row r="6" spans="1:62" ht="183" customHeight="1" x14ac:dyDescent="0.25">
      <c r="A6" s="29" t="s">
        <v>5</v>
      </c>
      <c r="B6" s="1" t="s">
        <v>4</v>
      </c>
      <c r="C6" s="1" t="s">
        <v>32</v>
      </c>
      <c r="D6" s="13"/>
      <c r="E6" s="14">
        <f>'ZSE-O sprzęt'!F6+'T 5 w ZSZ nr 5 sprzęt'!G6+'T 7 w ZSTiE sprzęt'!G6+'ZSP sprzęt'!F6+'T 16 w ZS nr 3 sprzęt'!G6+'T 12 w ZSL sprzęt'!F6+'T 2 w ZS nr 2 sprzęt'!G6+'LO 11 w ZS nr 19 sprzęt'!F6+'T 3 w ZS nr 18  sprzęt'!G6+'T 1 w ZS 1 sprzęt'!G6+'T 9 w ZSG sprzęt'!I6+'T 8 w ZSE-O sprzęt'!F6+'T 13 w ZSE-A sprzęt'!F6+'T 11 w ZSB sprzęt'!F6+'T 15 sprzęt'!H6+'T 6 w LZN sprzęt'!H6+'LO 15 sprzęt'!G6+'LO 1 sprzęt'!I6</f>
        <v>23</v>
      </c>
      <c r="F6" s="15"/>
      <c r="G6" s="16">
        <f t="shared" si="0"/>
        <v>0</v>
      </c>
      <c r="H6" s="15"/>
      <c r="I6" s="16">
        <f t="shared" ref="I6:I8" si="1">G6+H6</f>
        <v>0</v>
      </c>
    </row>
    <row r="7" spans="1:62" ht="263.25" customHeight="1" x14ac:dyDescent="0.25">
      <c r="A7" s="29" t="s">
        <v>3</v>
      </c>
      <c r="B7" s="1" t="s">
        <v>2</v>
      </c>
      <c r="C7" s="1" t="s">
        <v>33</v>
      </c>
      <c r="D7" s="13"/>
      <c r="E7" s="14">
        <f>'ZSE-O sprzęt'!F7+'T 5 w ZSZ nr 5 sprzęt'!G7+'T 7 w ZSTiE sprzęt'!G7+'ZSP sprzęt'!F7+'T 16 w ZS nr 3 sprzęt'!G7+'T 12 w ZSL sprzęt'!F7+'T 2 w ZS nr 2 sprzęt'!G7+'LO 11 w ZS nr 19 sprzęt'!F7+'T 3 w ZS nr 18  sprzęt'!G7+'T 1 w ZS 1 sprzęt'!G7+'T 9 w ZSG sprzęt'!I7+'T 8 w ZSE-O sprzęt'!F7+'T 13 w ZSE-A sprzęt'!F7+'T 11 w ZSB sprzęt'!F7+'T 15 sprzęt'!H7+'T 6 w LZN sprzęt'!H7+'LO 15 sprzęt'!G7+'LO 1 sprzęt'!I7</f>
        <v>33</v>
      </c>
      <c r="F7" s="15"/>
      <c r="G7" s="16">
        <f t="shared" si="0"/>
        <v>0</v>
      </c>
      <c r="H7" s="15"/>
      <c r="I7" s="16">
        <f t="shared" si="1"/>
        <v>0</v>
      </c>
    </row>
    <row r="8" spans="1:62" ht="176.25" customHeight="1" thickBot="1" x14ac:dyDescent="0.3">
      <c r="A8" s="29" t="s">
        <v>1</v>
      </c>
      <c r="B8" s="31" t="s">
        <v>0</v>
      </c>
      <c r="C8" s="1" t="s">
        <v>34</v>
      </c>
      <c r="D8" s="13"/>
      <c r="E8" s="18">
        <f>'ZSE-O sprzęt'!F8+'T 5 w ZSZ nr 5 sprzęt'!G8+'T 7 w ZSTiE sprzęt'!G8+'ZSP sprzęt'!F8+'T 16 w ZS nr 3 sprzęt'!G8+'T 12 w ZSL sprzęt'!F8+'T 2 w ZS nr 2 sprzęt'!G8+'LO 11 w ZS nr 19 sprzęt'!F8+'T 3 w ZS nr 18  sprzęt'!G8+'T 1 w ZS 1 sprzęt'!G8+'T 9 w ZSG sprzęt'!I8+'T 8 w ZSE-O sprzęt'!F8+'T 13 w ZSE-A sprzęt'!F8+'T 11 w ZSB sprzęt'!F8+'T 15 sprzęt'!H8+'T 6 w LZN sprzęt'!H8+'LO 15 sprzęt'!G8+'LO 1 sprzęt'!I8</f>
        <v>22</v>
      </c>
      <c r="F8" s="19"/>
      <c r="G8" s="20">
        <f t="shared" si="0"/>
        <v>0</v>
      </c>
      <c r="H8" s="19"/>
      <c r="I8" s="20">
        <f t="shared" si="1"/>
        <v>0</v>
      </c>
    </row>
    <row r="9" spans="1:62" ht="15.75" thickBot="1" x14ac:dyDescent="0.3">
      <c r="E9" s="21" t="s">
        <v>10</v>
      </c>
      <c r="F9" s="22">
        <f>SUM(F4:F8)</f>
        <v>0</v>
      </c>
      <c r="G9" s="23">
        <f>SUM(G4:G8)</f>
        <v>0</v>
      </c>
      <c r="H9" s="24">
        <f t="shared" ref="H9" si="2">SUM(H4:H8)</f>
        <v>0</v>
      </c>
      <c r="I9" s="25">
        <f>SUM(I4:I8)</f>
        <v>0</v>
      </c>
      <c r="J9" s="26"/>
      <c r="K9" s="26"/>
    </row>
  </sheetData>
  <sheetProtection password="BD14" sheet="1" objects="1" scenarios="1"/>
  <mergeCells count="2">
    <mergeCell ref="A1:I1"/>
    <mergeCell ref="A2:I2"/>
  </mergeCells>
  <pageMargins left="0.25" right="0.25" top="0.75" bottom="0.75" header="0.3" footer="0.3"/>
  <pageSetup paperSize="9"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6" width="3.7109375" style="10" customWidth="1"/>
    <col min="7"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53</v>
      </c>
      <c r="B2" s="75"/>
      <c r="C2" s="75"/>
      <c r="D2" s="75"/>
      <c r="E2" s="75"/>
      <c r="F2" s="75"/>
      <c r="G2" s="75"/>
      <c r="H2" s="75"/>
      <c r="I2" s="75"/>
      <c r="J2" s="76"/>
      <c r="K2" s="76"/>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32" t="s">
        <v>41</v>
      </c>
      <c r="E3" s="71" t="s">
        <v>22</v>
      </c>
      <c r="F3" s="73"/>
      <c r="G3" s="33" t="s">
        <v>10</v>
      </c>
      <c r="H3" s="8" t="s">
        <v>38</v>
      </c>
      <c r="I3" s="9" t="s">
        <v>36</v>
      </c>
      <c r="J3" s="8" t="s">
        <v>39</v>
      </c>
      <c r="K3" s="9" t="s">
        <v>37</v>
      </c>
    </row>
    <row r="4" spans="1:63" ht="123" customHeight="1" x14ac:dyDescent="0.25">
      <c r="A4" s="29" t="s">
        <v>9</v>
      </c>
      <c r="B4" s="1" t="s">
        <v>8</v>
      </c>
      <c r="C4" s="1" t="s">
        <v>42</v>
      </c>
      <c r="D4" s="13"/>
      <c r="E4" s="12">
        <v>1</v>
      </c>
      <c r="F4" s="12">
        <v>1</v>
      </c>
      <c r="G4" s="14">
        <f>SUM(E4:F4)</f>
        <v>2</v>
      </c>
      <c r="H4" s="15"/>
      <c r="I4" s="16">
        <f>H4*G4</f>
        <v>0</v>
      </c>
      <c r="J4" s="15"/>
      <c r="K4" s="16">
        <f>I4+J4</f>
        <v>0</v>
      </c>
    </row>
    <row r="5" spans="1:63" ht="384" customHeight="1" x14ac:dyDescent="0.25">
      <c r="A5" s="29" t="s">
        <v>7</v>
      </c>
      <c r="B5" s="30" t="s">
        <v>6</v>
      </c>
      <c r="C5" s="2" t="s">
        <v>43</v>
      </c>
      <c r="D5" s="13"/>
      <c r="E5" s="12">
        <v>1</v>
      </c>
      <c r="F5" s="12">
        <v>0</v>
      </c>
      <c r="G5" s="14">
        <f>SUM(E5:F5)</f>
        <v>1</v>
      </c>
      <c r="H5" s="15"/>
      <c r="I5" s="16">
        <f t="shared" ref="I5:I8" si="0">H5*G5</f>
        <v>0</v>
      </c>
      <c r="J5" s="15"/>
      <c r="K5" s="16">
        <f t="shared" ref="K5:K8" si="1">I5+J5</f>
        <v>0</v>
      </c>
    </row>
    <row r="6" spans="1:63" ht="220.5" customHeight="1" x14ac:dyDescent="0.25">
      <c r="A6" s="29" t="s">
        <v>5</v>
      </c>
      <c r="B6" s="1" t="s">
        <v>4</v>
      </c>
      <c r="C6" s="1" t="s">
        <v>32</v>
      </c>
      <c r="D6" s="13"/>
      <c r="E6" s="12">
        <v>1</v>
      </c>
      <c r="F6" s="12">
        <v>0</v>
      </c>
      <c r="G6" s="14">
        <f>SUM(E6:F6)</f>
        <v>1</v>
      </c>
      <c r="H6" s="15"/>
      <c r="I6" s="16">
        <f t="shared" si="0"/>
        <v>0</v>
      </c>
      <c r="J6" s="15"/>
      <c r="K6" s="16">
        <f t="shared" si="1"/>
        <v>0</v>
      </c>
    </row>
    <row r="7" spans="1:63" ht="354" customHeight="1" x14ac:dyDescent="0.25">
      <c r="A7" s="29" t="s">
        <v>3</v>
      </c>
      <c r="B7" s="1" t="s">
        <v>2</v>
      </c>
      <c r="C7" s="1" t="s">
        <v>33</v>
      </c>
      <c r="D7" s="13"/>
      <c r="E7" s="12">
        <v>1</v>
      </c>
      <c r="F7" s="12">
        <v>0</v>
      </c>
      <c r="G7" s="14">
        <f>SUM(E7:F7)</f>
        <v>1</v>
      </c>
      <c r="H7" s="15"/>
      <c r="I7" s="16">
        <f t="shared" si="0"/>
        <v>0</v>
      </c>
      <c r="J7" s="15"/>
      <c r="K7" s="16">
        <f t="shared" si="1"/>
        <v>0</v>
      </c>
    </row>
    <row r="8" spans="1:63" ht="153.75" customHeight="1" thickBot="1" x14ac:dyDescent="0.3">
      <c r="A8" s="29" t="s">
        <v>1</v>
      </c>
      <c r="B8" s="31" t="s">
        <v>0</v>
      </c>
      <c r="C8" s="1" t="s">
        <v>34</v>
      </c>
      <c r="D8" s="13"/>
      <c r="E8" s="12">
        <v>0</v>
      </c>
      <c r="F8" s="12">
        <v>0</v>
      </c>
      <c r="G8" s="42">
        <f>SUM(E8:F8)</f>
        <v>0</v>
      </c>
      <c r="H8" s="19"/>
      <c r="I8" s="20">
        <f t="shared" si="0"/>
        <v>0</v>
      </c>
      <c r="J8" s="19"/>
      <c r="K8" s="20">
        <f t="shared" si="1"/>
        <v>0</v>
      </c>
    </row>
    <row r="9" spans="1:63" ht="15.75" thickBot="1" x14ac:dyDescent="0.3">
      <c r="G9" s="59" t="s">
        <v>10</v>
      </c>
      <c r="H9" s="35">
        <f>SUM(H4:H8)</f>
        <v>0</v>
      </c>
      <c r="I9" s="39">
        <f>SUM(I4:I8)</f>
        <v>0</v>
      </c>
      <c r="J9" s="24">
        <f t="shared" ref="J9" si="2">SUM(J4:J8)</f>
        <v>0</v>
      </c>
      <c r="K9" s="25">
        <f>SUM(K4:K8)</f>
        <v>0</v>
      </c>
    </row>
  </sheetData>
  <sheetProtection password="BD14" sheet="1" objects="1" scenarios="1"/>
  <mergeCells count="3">
    <mergeCell ref="E3:F3"/>
    <mergeCell ref="A1:K1"/>
    <mergeCell ref="A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6" width="3.7109375" style="10" customWidth="1"/>
    <col min="7"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54</v>
      </c>
      <c r="B2" s="75"/>
      <c r="C2" s="75"/>
      <c r="D2" s="75"/>
      <c r="E2" s="75"/>
      <c r="F2" s="75"/>
      <c r="G2" s="75"/>
      <c r="H2" s="75"/>
      <c r="I2" s="75"/>
      <c r="J2" s="76"/>
      <c r="K2" s="76"/>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47" t="s">
        <v>41</v>
      </c>
      <c r="E3" s="85" t="s">
        <v>23</v>
      </c>
      <c r="F3" s="85"/>
      <c r="G3" s="33" t="s">
        <v>10</v>
      </c>
      <c r="H3" s="8" t="s">
        <v>38</v>
      </c>
      <c r="I3" s="9" t="s">
        <v>36</v>
      </c>
      <c r="J3" s="8" t="s">
        <v>39</v>
      </c>
      <c r="K3" s="9" t="s">
        <v>37</v>
      </c>
    </row>
    <row r="4" spans="1:63" ht="125.25" customHeight="1" x14ac:dyDescent="0.25">
      <c r="A4" s="29" t="s">
        <v>9</v>
      </c>
      <c r="B4" s="1" t="s">
        <v>8</v>
      </c>
      <c r="C4" s="1" t="s">
        <v>42</v>
      </c>
      <c r="D4" s="13"/>
      <c r="E4" s="12">
        <v>1</v>
      </c>
      <c r="F4" s="12">
        <v>1</v>
      </c>
      <c r="G4" s="14">
        <f>SUM(E4:F4)</f>
        <v>2</v>
      </c>
      <c r="H4" s="15"/>
      <c r="I4" s="16">
        <f>H4*G4</f>
        <v>0</v>
      </c>
      <c r="J4" s="15"/>
      <c r="K4" s="16">
        <f>I4+J4</f>
        <v>0</v>
      </c>
    </row>
    <row r="5" spans="1:63" ht="384" customHeight="1" x14ac:dyDescent="0.25">
      <c r="A5" s="29" t="s">
        <v>7</v>
      </c>
      <c r="B5" s="30" t="s">
        <v>6</v>
      </c>
      <c r="C5" s="2" t="s">
        <v>43</v>
      </c>
      <c r="D5" s="13"/>
      <c r="E5" s="12">
        <v>1</v>
      </c>
      <c r="F5" s="12">
        <v>1</v>
      </c>
      <c r="G5" s="14">
        <f>SUM(E5:F5)</f>
        <v>2</v>
      </c>
      <c r="H5" s="15"/>
      <c r="I5" s="16">
        <f t="shared" ref="I5:I8" si="0">H5*G5</f>
        <v>0</v>
      </c>
      <c r="J5" s="15"/>
      <c r="K5" s="16">
        <f t="shared" ref="K5:K8" si="1">I5+J5</f>
        <v>0</v>
      </c>
    </row>
    <row r="6" spans="1:63" ht="239.25" customHeight="1" x14ac:dyDescent="0.25">
      <c r="A6" s="29" t="s">
        <v>5</v>
      </c>
      <c r="B6" s="1" t="s">
        <v>4</v>
      </c>
      <c r="C6" s="1" t="s">
        <v>32</v>
      </c>
      <c r="D6" s="13"/>
      <c r="E6" s="12">
        <v>1</v>
      </c>
      <c r="F6" s="12">
        <v>1</v>
      </c>
      <c r="G6" s="14">
        <f>SUM(E6:F6)</f>
        <v>2</v>
      </c>
      <c r="H6" s="15"/>
      <c r="I6" s="16">
        <f t="shared" si="0"/>
        <v>0</v>
      </c>
      <c r="J6" s="15"/>
      <c r="K6" s="16">
        <f t="shared" si="1"/>
        <v>0</v>
      </c>
    </row>
    <row r="7" spans="1:63" ht="359.25" customHeight="1" x14ac:dyDescent="0.25">
      <c r="A7" s="29" t="s">
        <v>3</v>
      </c>
      <c r="B7" s="1" t="s">
        <v>2</v>
      </c>
      <c r="C7" s="1" t="s">
        <v>33</v>
      </c>
      <c r="D7" s="13"/>
      <c r="E7" s="12">
        <v>1</v>
      </c>
      <c r="F7" s="12">
        <v>1</v>
      </c>
      <c r="G7" s="14">
        <f>SUM(E7:F7)</f>
        <v>2</v>
      </c>
      <c r="H7" s="15"/>
      <c r="I7" s="16">
        <f t="shared" si="0"/>
        <v>0</v>
      </c>
      <c r="J7" s="15"/>
      <c r="K7" s="16">
        <f t="shared" si="1"/>
        <v>0</v>
      </c>
    </row>
    <row r="8" spans="1:63" ht="174" customHeight="1" thickBot="1" x14ac:dyDescent="0.3">
      <c r="A8" s="29" t="s">
        <v>1</v>
      </c>
      <c r="B8" s="31" t="s">
        <v>0</v>
      </c>
      <c r="C8" s="1" t="s">
        <v>34</v>
      </c>
      <c r="D8" s="13"/>
      <c r="E8" s="12">
        <v>1</v>
      </c>
      <c r="F8" s="12">
        <v>1</v>
      </c>
      <c r="G8" s="18">
        <f>SUM(E8:F8)</f>
        <v>2</v>
      </c>
      <c r="H8" s="19"/>
      <c r="I8" s="20">
        <f t="shared" si="0"/>
        <v>0</v>
      </c>
      <c r="J8" s="19"/>
      <c r="K8" s="20">
        <f t="shared" si="1"/>
        <v>0</v>
      </c>
    </row>
    <row r="9" spans="1:63" ht="15.75" thickBot="1" x14ac:dyDescent="0.3">
      <c r="E9" s="60"/>
      <c r="F9" s="60"/>
      <c r="G9" s="59" t="s">
        <v>10</v>
      </c>
      <c r="H9" s="35">
        <f>SUM(H4:H8)</f>
        <v>0</v>
      </c>
      <c r="I9" s="39">
        <f>SUM(I4:I8)</f>
        <v>0</v>
      </c>
      <c r="J9" s="24">
        <f t="shared" ref="J9" si="2">SUM(J4:J8)</f>
        <v>0</v>
      </c>
      <c r="K9" s="25">
        <f>SUM(K4:K8)</f>
        <v>0</v>
      </c>
    </row>
  </sheetData>
  <sheetProtection password="BD14" sheet="1" objects="1" scenarios="1"/>
  <mergeCells count="3">
    <mergeCell ref="E3:F3"/>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J9"/>
  <sheetViews>
    <sheetView zoomScale="90" zoomScaleNormal="90" workbookViewId="0">
      <selection activeCell="C5" sqref="C5"/>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5" width="9.140625" style="10"/>
    <col min="6" max="6" width="6.5703125" style="56" customWidth="1"/>
    <col min="7" max="62" width="9.140625" style="10"/>
    <col min="63" max="16384" width="9.140625" style="11"/>
  </cols>
  <sheetData>
    <row r="1" spans="1:62" s="5" customFormat="1" ht="30" customHeight="1" x14ac:dyDescent="0.25">
      <c r="A1" s="69" t="s">
        <v>40</v>
      </c>
      <c r="B1" s="69"/>
      <c r="C1" s="69"/>
      <c r="D1" s="69"/>
      <c r="E1" s="69"/>
      <c r="F1" s="69"/>
      <c r="G1" s="69"/>
      <c r="H1" s="69"/>
      <c r="I1" s="69"/>
      <c r="J1" s="76"/>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s="5" customFormat="1" ht="30" customHeight="1" x14ac:dyDescent="0.25">
      <c r="A2" s="75" t="s">
        <v>55</v>
      </c>
      <c r="B2" s="75"/>
      <c r="C2" s="75"/>
      <c r="D2" s="75"/>
      <c r="E2" s="75"/>
      <c r="F2" s="75"/>
      <c r="G2" s="75"/>
      <c r="H2" s="75"/>
      <c r="I2" s="75"/>
      <c r="J2" s="76"/>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33.75" x14ac:dyDescent="0.25">
      <c r="A3" s="27" t="s">
        <v>14</v>
      </c>
      <c r="B3" s="28" t="s">
        <v>13</v>
      </c>
      <c r="C3" s="27" t="s">
        <v>12</v>
      </c>
      <c r="D3" s="47" t="s">
        <v>41</v>
      </c>
      <c r="E3" s="48" t="s">
        <v>24</v>
      </c>
      <c r="F3" s="33" t="s">
        <v>10</v>
      </c>
      <c r="G3" s="8" t="s">
        <v>38</v>
      </c>
      <c r="H3" s="9" t="s">
        <v>36</v>
      </c>
      <c r="I3" s="8" t="s">
        <v>39</v>
      </c>
      <c r="J3" s="9" t="s">
        <v>37</v>
      </c>
    </row>
    <row r="4" spans="1:62" ht="132" customHeight="1" x14ac:dyDescent="0.25">
      <c r="A4" s="29" t="s">
        <v>9</v>
      </c>
      <c r="B4" s="1" t="s">
        <v>8</v>
      </c>
      <c r="C4" s="1" t="s">
        <v>42</v>
      </c>
      <c r="D4" s="13"/>
      <c r="E4" s="61">
        <v>1</v>
      </c>
      <c r="F4" s="62">
        <f>SUM(E4)</f>
        <v>1</v>
      </c>
      <c r="G4" s="15"/>
      <c r="H4" s="16">
        <f>G4*F4</f>
        <v>0</v>
      </c>
      <c r="I4" s="15"/>
      <c r="J4" s="16">
        <f>H4+I4</f>
        <v>0</v>
      </c>
    </row>
    <row r="5" spans="1:62" ht="384" customHeight="1" x14ac:dyDescent="0.25">
      <c r="A5" s="29" t="s">
        <v>7</v>
      </c>
      <c r="B5" s="30" t="s">
        <v>6</v>
      </c>
      <c r="C5" s="2" t="s">
        <v>43</v>
      </c>
      <c r="D5" s="13"/>
      <c r="E5" s="61">
        <v>1</v>
      </c>
      <c r="F5" s="62">
        <f>SUM(E5)</f>
        <v>1</v>
      </c>
      <c r="G5" s="15"/>
      <c r="H5" s="16">
        <f t="shared" ref="H5:H8" si="0">G5*F5</f>
        <v>0</v>
      </c>
      <c r="I5" s="15"/>
      <c r="J5" s="16">
        <f t="shared" ref="J5:J8" si="1">H5+I5</f>
        <v>0</v>
      </c>
    </row>
    <row r="6" spans="1:62" ht="236.25" customHeight="1" x14ac:dyDescent="0.25">
      <c r="A6" s="29" t="s">
        <v>5</v>
      </c>
      <c r="B6" s="1" t="s">
        <v>4</v>
      </c>
      <c r="C6" s="1" t="s">
        <v>32</v>
      </c>
      <c r="D6" s="13"/>
      <c r="E6" s="61">
        <v>1</v>
      </c>
      <c r="F6" s="62">
        <f>SUM(E6)</f>
        <v>1</v>
      </c>
      <c r="G6" s="15"/>
      <c r="H6" s="16">
        <f t="shared" si="0"/>
        <v>0</v>
      </c>
      <c r="I6" s="15"/>
      <c r="J6" s="16">
        <f t="shared" si="1"/>
        <v>0</v>
      </c>
    </row>
    <row r="7" spans="1:62" ht="261.75" customHeight="1" x14ac:dyDescent="0.25">
      <c r="A7" s="29" t="s">
        <v>3</v>
      </c>
      <c r="B7" s="1" t="s">
        <v>2</v>
      </c>
      <c r="C7" s="1" t="s">
        <v>33</v>
      </c>
      <c r="D7" s="13"/>
      <c r="E7" s="61">
        <v>1</v>
      </c>
      <c r="F7" s="62">
        <f>SUM(E7)</f>
        <v>1</v>
      </c>
      <c r="G7" s="15"/>
      <c r="H7" s="16">
        <f t="shared" si="0"/>
        <v>0</v>
      </c>
      <c r="I7" s="15"/>
      <c r="J7" s="16">
        <f t="shared" si="1"/>
        <v>0</v>
      </c>
    </row>
    <row r="8" spans="1:62" ht="153.75" customHeight="1" thickBot="1" x14ac:dyDescent="0.3">
      <c r="A8" s="29" t="s">
        <v>1</v>
      </c>
      <c r="B8" s="31" t="s">
        <v>0</v>
      </c>
      <c r="C8" s="1" t="s">
        <v>34</v>
      </c>
      <c r="D8" s="13"/>
      <c r="E8" s="61">
        <v>1</v>
      </c>
      <c r="F8" s="63">
        <f>SUM(E8)</f>
        <v>1</v>
      </c>
      <c r="G8" s="19"/>
      <c r="H8" s="20">
        <f t="shared" si="0"/>
        <v>0</v>
      </c>
      <c r="I8" s="19"/>
      <c r="J8" s="20">
        <f t="shared" si="1"/>
        <v>0</v>
      </c>
    </row>
    <row r="9" spans="1:62" ht="15.75" thickBot="1" x14ac:dyDescent="0.3">
      <c r="F9" s="57" t="s">
        <v>10</v>
      </c>
      <c r="G9" s="50">
        <f>SUM(G4:G8)</f>
        <v>0</v>
      </c>
      <c r="H9" s="44">
        <f>SUM(H4:H8)</f>
        <v>0</v>
      </c>
      <c r="I9" s="51">
        <f t="shared" ref="I9" si="2">SUM(I4:I8)</f>
        <v>0</v>
      </c>
      <c r="J9" s="44">
        <f>SUM(J4:J8)</f>
        <v>0</v>
      </c>
      <c r="K9" s="26"/>
    </row>
  </sheetData>
  <sheetProtection password="BD14" sheet="1" objects="1" scenarios="1"/>
  <mergeCells count="2">
    <mergeCell ref="A1:J1"/>
    <mergeCell ref="A2: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C5" sqref="C5"/>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6" width="3.7109375" style="10" customWidth="1"/>
    <col min="7" max="7" width="6.28515625" style="4" customWidth="1"/>
    <col min="8"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56</v>
      </c>
      <c r="B2" s="75"/>
      <c r="C2" s="75"/>
      <c r="D2" s="75"/>
      <c r="E2" s="75"/>
      <c r="F2" s="75"/>
      <c r="G2" s="75"/>
      <c r="H2" s="75"/>
      <c r="I2" s="75"/>
      <c r="J2" s="76"/>
      <c r="K2" s="76"/>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32" t="s">
        <v>41</v>
      </c>
      <c r="E3" s="87" t="s">
        <v>25</v>
      </c>
      <c r="F3" s="88"/>
      <c r="G3" s="7" t="s">
        <v>10</v>
      </c>
      <c r="H3" s="8" t="s">
        <v>38</v>
      </c>
      <c r="I3" s="9" t="s">
        <v>36</v>
      </c>
      <c r="J3" s="8" t="s">
        <v>39</v>
      </c>
      <c r="K3" s="9" t="s">
        <v>37</v>
      </c>
    </row>
    <row r="4" spans="1:63" ht="150.75" customHeight="1" x14ac:dyDescent="0.25">
      <c r="A4" s="29" t="s">
        <v>9</v>
      </c>
      <c r="B4" s="1" t="s">
        <v>8</v>
      </c>
      <c r="C4" s="1" t="s">
        <v>42</v>
      </c>
      <c r="D4" s="13"/>
      <c r="E4" s="12">
        <v>1</v>
      </c>
      <c r="F4" s="12">
        <v>1</v>
      </c>
      <c r="G4" s="14">
        <f>SUM(E4:F4)</f>
        <v>2</v>
      </c>
      <c r="H4" s="15"/>
      <c r="I4" s="16">
        <f>H4*G4</f>
        <v>0</v>
      </c>
      <c r="J4" s="15"/>
      <c r="K4" s="16">
        <f>I4+J4</f>
        <v>0</v>
      </c>
    </row>
    <row r="5" spans="1:63" ht="384" customHeight="1" x14ac:dyDescent="0.25">
      <c r="A5" s="29" t="s">
        <v>7</v>
      </c>
      <c r="B5" s="30" t="s">
        <v>6</v>
      </c>
      <c r="C5" s="2" t="s">
        <v>43</v>
      </c>
      <c r="D5" s="13"/>
      <c r="E5" s="12">
        <v>1</v>
      </c>
      <c r="F5" s="12">
        <v>1</v>
      </c>
      <c r="G5" s="14">
        <f>SUM(E5:F5)</f>
        <v>2</v>
      </c>
      <c r="H5" s="15"/>
      <c r="I5" s="16">
        <f t="shared" ref="I5:I8" si="0">H5*G5</f>
        <v>0</v>
      </c>
      <c r="J5" s="15"/>
      <c r="K5" s="16">
        <f t="shared" ref="K5:K8" si="1">I5+J5</f>
        <v>0</v>
      </c>
    </row>
    <row r="6" spans="1:63" ht="237" customHeight="1" x14ac:dyDescent="0.25">
      <c r="A6" s="29" t="s">
        <v>5</v>
      </c>
      <c r="B6" s="1" t="s">
        <v>4</v>
      </c>
      <c r="C6" s="1" t="s">
        <v>32</v>
      </c>
      <c r="D6" s="13"/>
      <c r="E6" s="12">
        <v>1</v>
      </c>
      <c r="F6" s="12">
        <v>0</v>
      </c>
      <c r="G6" s="14">
        <f>SUM(E6:F6)</f>
        <v>1</v>
      </c>
      <c r="H6" s="15"/>
      <c r="I6" s="16">
        <f t="shared" si="0"/>
        <v>0</v>
      </c>
      <c r="J6" s="15"/>
      <c r="K6" s="16">
        <f t="shared" si="1"/>
        <v>0</v>
      </c>
    </row>
    <row r="7" spans="1:63" ht="269.25" customHeight="1" x14ac:dyDescent="0.25">
      <c r="A7" s="29" t="s">
        <v>3</v>
      </c>
      <c r="B7" s="1" t="s">
        <v>2</v>
      </c>
      <c r="C7" s="1" t="s">
        <v>33</v>
      </c>
      <c r="D7" s="13"/>
      <c r="E7" s="12">
        <v>1</v>
      </c>
      <c r="F7" s="12">
        <v>0</v>
      </c>
      <c r="G7" s="14">
        <f>SUM(E7:F7)</f>
        <v>1</v>
      </c>
      <c r="H7" s="15"/>
      <c r="I7" s="16">
        <f t="shared" si="0"/>
        <v>0</v>
      </c>
      <c r="J7" s="15"/>
      <c r="K7" s="16">
        <f t="shared" si="1"/>
        <v>0</v>
      </c>
    </row>
    <row r="8" spans="1:63" ht="153.75" customHeight="1" thickBot="1" x14ac:dyDescent="0.3">
      <c r="A8" s="29" t="s">
        <v>1</v>
      </c>
      <c r="B8" s="31" t="s">
        <v>0</v>
      </c>
      <c r="C8" s="1" t="s">
        <v>34</v>
      </c>
      <c r="D8" s="13"/>
      <c r="E8" s="12">
        <v>1</v>
      </c>
      <c r="F8" s="12">
        <v>1</v>
      </c>
      <c r="G8" s="18">
        <f>SUM(E8:F8)</f>
        <v>2</v>
      </c>
      <c r="H8" s="19"/>
      <c r="I8" s="20">
        <f t="shared" si="0"/>
        <v>0</v>
      </c>
      <c r="J8" s="19"/>
      <c r="K8" s="20">
        <f t="shared" si="1"/>
        <v>0</v>
      </c>
    </row>
    <row r="9" spans="1:63" ht="15.75" thickBot="1" x14ac:dyDescent="0.3">
      <c r="G9" s="34" t="s">
        <v>10</v>
      </c>
      <c r="H9" s="35">
        <f>SUM(H4:H8)</f>
        <v>0</v>
      </c>
      <c r="I9" s="39">
        <f>SUM(I4:I8)</f>
        <v>0</v>
      </c>
      <c r="J9" s="24">
        <f t="shared" ref="J9" si="2">SUM(J4:J8)</f>
        <v>0</v>
      </c>
      <c r="K9" s="25">
        <f>SUM(K4:K8)</f>
        <v>0</v>
      </c>
    </row>
  </sheetData>
  <sheetProtection password="BD14" sheet="1" objects="1" scenarios="1"/>
  <mergeCells count="3">
    <mergeCell ref="E3:F3"/>
    <mergeCell ref="A1:K1"/>
    <mergeCell ref="A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C5" sqref="C5"/>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5" width="8.5703125" style="10" customWidth="1"/>
    <col min="6" max="6" width="7.5703125" style="10" customWidth="1"/>
    <col min="7" max="63" width="9.140625" style="10"/>
    <col min="64" max="16384" width="9.140625" style="11"/>
  </cols>
  <sheetData>
    <row r="1" spans="1:63" s="5" customFormat="1" ht="30" customHeight="1" x14ac:dyDescent="0.25">
      <c r="A1" s="69" t="s">
        <v>40</v>
      </c>
      <c r="B1" s="69"/>
      <c r="C1" s="69"/>
      <c r="D1" s="69"/>
      <c r="E1" s="69"/>
      <c r="F1" s="69"/>
      <c r="G1" s="69"/>
      <c r="H1" s="69"/>
      <c r="I1" s="69"/>
      <c r="J1" s="76"/>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57</v>
      </c>
      <c r="B2" s="75"/>
      <c r="C2" s="75"/>
      <c r="D2" s="75"/>
      <c r="E2" s="75"/>
      <c r="F2" s="75"/>
      <c r="G2" s="75"/>
      <c r="H2" s="75"/>
      <c r="I2" s="75"/>
      <c r="J2" s="76"/>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47" t="s">
        <v>41</v>
      </c>
      <c r="E3" s="48" t="s">
        <v>26</v>
      </c>
      <c r="F3" s="33" t="s">
        <v>10</v>
      </c>
      <c r="G3" s="8" t="s">
        <v>38</v>
      </c>
      <c r="H3" s="9" t="s">
        <v>36</v>
      </c>
      <c r="I3" s="8" t="s">
        <v>39</v>
      </c>
      <c r="J3" s="9" t="s">
        <v>37</v>
      </c>
    </row>
    <row r="4" spans="1:63" ht="141" customHeight="1" x14ac:dyDescent="0.25">
      <c r="A4" s="29" t="s">
        <v>9</v>
      </c>
      <c r="B4" s="1" t="s">
        <v>8</v>
      </c>
      <c r="C4" s="1" t="s">
        <v>42</v>
      </c>
      <c r="D4" s="13"/>
      <c r="E4" s="12">
        <v>1</v>
      </c>
      <c r="F4" s="14">
        <f>SUM(E4)</f>
        <v>1</v>
      </c>
      <c r="G4" s="15"/>
      <c r="H4" s="16">
        <f>G4*F4</f>
        <v>0</v>
      </c>
      <c r="I4" s="15"/>
      <c r="J4" s="16">
        <f>H4+I4</f>
        <v>0</v>
      </c>
    </row>
    <row r="5" spans="1:63" ht="384" customHeight="1" x14ac:dyDescent="0.25">
      <c r="A5" s="29" t="s">
        <v>7</v>
      </c>
      <c r="B5" s="30" t="s">
        <v>6</v>
      </c>
      <c r="C5" s="2" t="s">
        <v>43</v>
      </c>
      <c r="D5" s="13"/>
      <c r="E5" s="12">
        <v>1</v>
      </c>
      <c r="F5" s="14">
        <f>SUM(E5)</f>
        <v>1</v>
      </c>
      <c r="G5" s="15"/>
      <c r="H5" s="16">
        <f t="shared" ref="H5:H8" si="0">G5*F5</f>
        <v>0</v>
      </c>
      <c r="I5" s="15"/>
      <c r="J5" s="16">
        <f t="shared" ref="J5:J8" si="1">H5+I5</f>
        <v>0</v>
      </c>
    </row>
    <row r="6" spans="1:63" ht="242.25" customHeight="1" x14ac:dyDescent="0.25">
      <c r="A6" s="29" t="s">
        <v>5</v>
      </c>
      <c r="B6" s="1" t="s">
        <v>4</v>
      </c>
      <c r="C6" s="1" t="s">
        <v>32</v>
      </c>
      <c r="D6" s="13"/>
      <c r="E6" s="12">
        <v>1</v>
      </c>
      <c r="F6" s="14">
        <f>SUM(E6)</f>
        <v>1</v>
      </c>
      <c r="G6" s="15"/>
      <c r="H6" s="16">
        <f t="shared" si="0"/>
        <v>0</v>
      </c>
      <c r="I6" s="15"/>
      <c r="J6" s="16">
        <f t="shared" si="1"/>
        <v>0</v>
      </c>
    </row>
    <row r="7" spans="1:63" ht="339" customHeight="1" x14ac:dyDescent="0.25">
      <c r="A7" s="29" t="s">
        <v>3</v>
      </c>
      <c r="B7" s="1" t="s">
        <v>2</v>
      </c>
      <c r="C7" s="1" t="s">
        <v>33</v>
      </c>
      <c r="D7" s="13"/>
      <c r="E7" s="12">
        <v>1</v>
      </c>
      <c r="F7" s="14">
        <f>SUM(E7)</f>
        <v>1</v>
      </c>
      <c r="G7" s="15"/>
      <c r="H7" s="16">
        <f t="shared" si="0"/>
        <v>0</v>
      </c>
      <c r="I7" s="15"/>
      <c r="J7" s="16">
        <f t="shared" si="1"/>
        <v>0</v>
      </c>
    </row>
    <row r="8" spans="1:63" ht="153.75" customHeight="1" thickBot="1" x14ac:dyDescent="0.3">
      <c r="A8" s="29" t="s">
        <v>1</v>
      </c>
      <c r="B8" s="31" t="s">
        <v>0</v>
      </c>
      <c r="C8" s="1" t="s">
        <v>34</v>
      </c>
      <c r="D8" s="13"/>
      <c r="E8" s="12">
        <v>1</v>
      </c>
      <c r="F8" s="18">
        <f>SUM(E8)</f>
        <v>1</v>
      </c>
      <c r="G8" s="19"/>
      <c r="H8" s="20">
        <f t="shared" si="0"/>
        <v>0</v>
      </c>
      <c r="I8" s="19"/>
      <c r="J8" s="20">
        <f t="shared" si="1"/>
        <v>0</v>
      </c>
    </row>
    <row r="9" spans="1:63" ht="15.75" thickBot="1" x14ac:dyDescent="0.3">
      <c r="F9" s="59" t="s">
        <v>10</v>
      </c>
      <c r="G9" s="50">
        <f>SUM(G4:G8)</f>
        <v>0</v>
      </c>
      <c r="H9" s="44">
        <f>SUM(H4:H8)</f>
        <v>0</v>
      </c>
      <c r="I9" s="51">
        <f t="shared" ref="I9" si="2">SUM(I4:I8)</f>
        <v>0</v>
      </c>
      <c r="J9" s="44">
        <f>SUM(J4:J8)</f>
        <v>0</v>
      </c>
      <c r="K9" s="26"/>
    </row>
  </sheetData>
  <sheetProtection password="BD14" sheet="1" objects="1" scenarios="1"/>
  <mergeCells count="2">
    <mergeCell ref="A1:J1"/>
    <mergeCell ref="A2:J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6" width="3.7109375" style="10" customWidth="1"/>
    <col min="7" max="7" width="6.7109375" style="10" customWidth="1"/>
    <col min="8"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58</v>
      </c>
      <c r="B2" s="75"/>
      <c r="C2" s="75"/>
      <c r="D2" s="75"/>
      <c r="E2" s="75"/>
      <c r="F2" s="75"/>
      <c r="G2" s="75"/>
      <c r="H2" s="75"/>
      <c r="I2" s="75"/>
      <c r="J2" s="76"/>
      <c r="K2" s="76"/>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32" t="s">
        <v>41</v>
      </c>
      <c r="E3" s="71" t="s">
        <v>27</v>
      </c>
      <c r="F3" s="73"/>
      <c r="G3" s="7" t="s">
        <v>10</v>
      </c>
      <c r="H3" s="8" t="s">
        <v>38</v>
      </c>
      <c r="I3" s="9" t="s">
        <v>36</v>
      </c>
      <c r="J3" s="8" t="s">
        <v>39</v>
      </c>
      <c r="K3" s="9" t="s">
        <v>37</v>
      </c>
    </row>
    <row r="4" spans="1:63" ht="136.5" customHeight="1" x14ac:dyDescent="0.25">
      <c r="A4" s="29" t="s">
        <v>9</v>
      </c>
      <c r="B4" s="1" t="s">
        <v>8</v>
      </c>
      <c r="C4" s="1" t="s">
        <v>42</v>
      </c>
      <c r="D4" s="13"/>
      <c r="E4" s="12">
        <v>1</v>
      </c>
      <c r="F4" s="12">
        <v>1</v>
      </c>
      <c r="G4" s="14">
        <f>SUM(E4:F4)</f>
        <v>2</v>
      </c>
      <c r="H4" s="15"/>
      <c r="I4" s="16">
        <f>H4*G4</f>
        <v>0</v>
      </c>
      <c r="J4" s="15"/>
      <c r="K4" s="16">
        <f>I4+J4</f>
        <v>0</v>
      </c>
    </row>
    <row r="5" spans="1:63" ht="384" customHeight="1" x14ac:dyDescent="0.25">
      <c r="A5" s="29" t="s">
        <v>7</v>
      </c>
      <c r="B5" s="30" t="s">
        <v>6</v>
      </c>
      <c r="C5" s="2" t="s">
        <v>43</v>
      </c>
      <c r="D5" s="13"/>
      <c r="E5" s="12">
        <v>1</v>
      </c>
      <c r="F5" s="12">
        <v>1</v>
      </c>
      <c r="G5" s="14">
        <f>SUM(E5:F5)</f>
        <v>2</v>
      </c>
      <c r="H5" s="15"/>
      <c r="I5" s="16">
        <f t="shared" ref="I5:I8" si="0">H5*G5</f>
        <v>0</v>
      </c>
      <c r="J5" s="15"/>
      <c r="K5" s="16">
        <f t="shared" ref="K5:K8" si="1">I5+J5</f>
        <v>0</v>
      </c>
    </row>
    <row r="6" spans="1:63" ht="244.5" customHeight="1" x14ac:dyDescent="0.25">
      <c r="A6" s="29" t="s">
        <v>5</v>
      </c>
      <c r="B6" s="1" t="s">
        <v>4</v>
      </c>
      <c r="C6" s="1" t="s">
        <v>32</v>
      </c>
      <c r="D6" s="13"/>
      <c r="E6" s="12">
        <v>1</v>
      </c>
      <c r="F6" s="12">
        <v>1</v>
      </c>
      <c r="G6" s="14">
        <f>SUM(E6:F6)</f>
        <v>2</v>
      </c>
      <c r="H6" s="15"/>
      <c r="I6" s="16">
        <f t="shared" si="0"/>
        <v>0</v>
      </c>
      <c r="J6" s="15"/>
      <c r="K6" s="16">
        <f t="shared" si="1"/>
        <v>0</v>
      </c>
    </row>
    <row r="7" spans="1:63" ht="376.5" customHeight="1" x14ac:dyDescent="0.25">
      <c r="A7" s="29" t="s">
        <v>3</v>
      </c>
      <c r="B7" s="1" t="s">
        <v>2</v>
      </c>
      <c r="C7" s="1" t="s">
        <v>33</v>
      </c>
      <c r="D7" s="13"/>
      <c r="E7" s="12">
        <v>1</v>
      </c>
      <c r="F7" s="12">
        <v>1</v>
      </c>
      <c r="G7" s="14">
        <f>SUM(E7:F7)</f>
        <v>2</v>
      </c>
      <c r="H7" s="15"/>
      <c r="I7" s="16">
        <f t="shared" si="0"/>
        <v>0</v>
      </c>
      <c r="J7" s="15"/>
      <c r="K7" s="16">
        <f t="shared" si="1"/>
        <v>0</v>
      </c>
    </row>
    <row r="8" spans="1:63" ht="153.75" customHeight="1" thickBot="1" x14ac:dyDescent="0.3">
      <c r="A8" s="29" t="s">
        <v>1</v>
      </c>
      <c r="B8" s="31" t="s">
        <v>0</v>
      </c>
      <c r="C8" s="1" t="s">
        <v>34</v>
      </c>
      <c r="D8" s="13"/>
      <c r="E8" s="12">
        <v>1</v>
      </c>
      <c r="F8" s="12">
        <v>1</v>
      </c>
      <c r="G8" s="18">
        <f>SUM(E8:F8)</f>
        <v>2</v>
      </c>
      <c r="H8" s="19"/>
      <c r="I8" s="20">
        <f t="shared" si="0"/>
        <v>0</v>
      </c>
      <c r="J8" s="19"/>
      <c r="K8" s="20">
        <f t="shared" si="1"/>
        <v>0</v>
      </c>
    </row>
    <row r="9" spans="1:63" ht="15.75" thickBot="1" x14ac:dyDescent="0.3">
      <c r="G9" s="59" t="s">
        <v>10</v>
      </c>
      <c r="H9" s="35">
        <f>SUM(H4:H8)</f>
        <v>0</v>
      </c>
      <c r="I9" s="39">
        <f>SUM(I4:I8)</f>
        <v>0</v>
      </c>
      <c r="J9" s="24">
        <f t="shared" ref="J9" si="2">SUM(J4:J8)</f>
        <v>0</v>
      </c>
      <c r="K9" s="25">
        <f>SUM(K4:K8)</f>
        <v>0</v>
      </c>
    </row>
  </sheetData>
  <sheetProtection password="BD14" sheet="1" objects="1" scenarios="1"/>
  <mergeCells count="3">
    <mergeCell ref="E3:F3"/>
    <mergeCell ref="A1:K1"/>
    <mergeCell ref="A2: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5" width="6.42578125" style="66" customWidth="1"/>
    <col min="6" max="6" width="7" style="10" customWidth="1"/>
    <col min="7" max="63" width="9.140625" style="10"/>
    <col min="64" max="16384" width="9.140625" style="11"/>
  </cols>
  <sheetData>
    <row r="1" spans="1:63" s="5" customFormat="1" ht="30" customHeight="1" x14ac:dyDescent="0.25">
      <c r="A1" s="69" t="s">
        <v>40</v>
      </c>
      <c r="B1" s="69"/>
      <c r="C1" s="69"/>
      <c r="D1" s="69"/>
      <c r="E1" s="69"/>
      <c r="F1" s="69"/>
      <c r="G1" s="69"/>
      <c r="H1" s="69"/>
      <c r="I1" s="69"/>
      <c r="J1" s="76"/>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59</v>
      </c>
      <c r="B2" s="75"/>
      <c r="C2" s="75"/>
      <c r="D2" s="75"/>
      <c r="E2" s="75"/>
      <c r="F2" s="75"/>
      <c r="G2" s="75"/>
      <c r="H2" s="75"/>
      <c r="I2" s="75"/>
      <c r="J2" s="76"/>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45" x14ac:dyDescent="0.25">
      <c r="A3" s="27" t="s">
        <v>14</v>
      </c>
      <c r="B3" s="28" t="s">
        <v>13</v>
      </c>
      <c r="C3" s="27" t="s">
        <v>12</v>
      </c>
      <c r="D3" s="47" t="s">
        <v>41</v>
      </c>
      <c r="E3" s="48" t="s">
        <v>28</v>
      </c>
      <c r="F3" s="33" t="s">
        <v>10</v>
      </c>
      <c r="G3" s="8" t="s">
        <v>38</v>
      </c>
      <c r="H3" s="9" t="s">
        <v>36</v>
      </c>
      <c r="I3" s="8" t="s">
        <v>39</v>
      </c>
      <c r="J3" s="9" t="s">
        <v>37</v>
      </c>
    </row>
    <row r="4" spans="1:63" ht="130.5" customHeight="1" x14ac:dyDescent="0.25">
      <c r="A4" s="29" t="s">
        <v>9</v>
      </c>
      <c r="B4" s="1" t="s">
        <v>8</v>
      </c>
      <c r="C4" s="1" t="s">
        <v>42</v>
      </c>
      <c r="D4" s="13"/>
      <c r="E4" s="53">
        <v>0</v>
      </c>
      <c r="F4" s="64">
        <f>SUM(E4)</f>
        <v>0</v>
      </c>
      <c r="G4" s="15"/>
      <c r="H4" s="16">
        <f>G4*F4</f>
        <v>0</v>
      </c>
      <c r="I4" s="15"/>
      <c r="J4" s="16">
        <f>H4+I4</f>
        <v>0</v>
      </c>
    </row>
    <row r="5" spans="1:63" ht="384" customHeight="1" x14ac:dyDescent="0.25">
      <c r="A5" s="29" t="s">
        <v>7</v>
      </c>
      <c r="B5" s="30" t="s">
        <v>6</v>
      </c>
      <c r="C5" s="2" t="s">
        <v>43</v>
      </c>
      <c r="D5" s="13"/>
      <c r="E5" s="53">
        <v>0</v>
      </c>
      <c r="F5" s="64">
        <f>SUM(E5)</f>
        <v>0</v>
      </c>
      <c r="G5" s="15"/>
      <c r="H5" s="16">
        <f t="shared" ref="H5:H8" si="0">G5*F5</f>
        <v>0</v>
      </c>
      <c r="I5" s="15"/>
      <c r="J5" s="16">
        <f t="shared" ref="J5:J8" si="1">H5+I5</f>
        <v>0</v>
      </c>
    </row>
    <row r="6" spans="1:63" ht="229.5" customHeight="1" x14ac:dyDescent="0.25">
      <c r="A6" s="29" t="s">
        <v>5</v>
      </c>
      <c r="B6" s="1" t="s">
        <v>4</v>
      </c>
      <c r="C6" s="1" t="s">
        <v>32</v>
      </c>
      <c r="D6" s="13"/>
      <c r="E6" s="53">
        <v>1</v>
      </c>
      <c r="F6" s="64">
        <f>SUM(E6)</f>
        <v>1</v>
      </c>
      <c r="G6" s="15"/>
      <c r="H6" s="16">
        <f t="shared" si="0"/>
        <v>0</v>
      </c>
      <c r="I6" s="15"/>
      <c r="J6" s="16">
        <f t="shared" si="1"/>
        <v>0</v>
      </c>
    </row>
    <row r="7" spans="1:63" ht="257.25" customHeight="1" x14ac:dyDescent="0.25">
      <c r="A7" s="29" t="s">
        <v>3</v>
      </c>
      <c r="B7" s="1" t="s">
        <v>2</v>
      </c>
      <c r="C7" s="1" t="s">
        <v>33</v>
      </c>
      <c r="D7" s="13"/>
      <c r="E7" s="53">
        <v>1</v>
      </c>
      <c r="F7" s="64">
        <f>SUM(E7)</f>
        <v>1</v>
      </c>
      <c r="G7" s="15"/>
      <c r="H7" s="16">
        <f t="shared" si="0"/>
        <v>0</v>
      </c>
      <c r="I7" s="15"/>
      <c r="J7" s="16">
        <f t="shared" si="1"/>
        <v>0</v>
      </c>
    </row>
    <row r="8" spans="1:63" ht="153.75" customHeight="1" thickBot="1" x14ac:dyDescent="0.3">
      <c r="A8" s="29" t="s">
        <v>1</v>
      </c>
      <c r="B8" s="31" t="s">
        <v>0</v>
      </c>
      <c r="C8" s="1" t="s">
        <v>34</v>
      </c>
      <c r="D8" s="13"/>
      <c r="E8" s="53">
        <v>0</v>
      </c>
      <c r="F8" s="65">
        <f>SUM(E8)</f>
        <v>0</v>
      </c>
      <c r="G8" s="19"/>
      <c r="H8" s="20">
        <f t="shared" si="0"/>
        <v>0</v>
      </c>
      <c r="I8" s="19"/>
      <c r="J8" s="20">
        <f t="shared" si="1"/>
        <v>0</v>
      </c>
    </row>
    <row r="9" spans="1:63" ht="15.75" thickBot="1" x14ac:dyDescent="0.3">
      <c r="F9" s="58" t="s">
        <v>10</v>
      </c>
      <c r="G9" s="35">
        <f>SUM(G4:G8)</f>
        <v>0</v>
      </c>
      <c r="H9" s="39">
        <f>SUM(H4:H8)</f>
        <v>0</v>
      </c>
      <c r="I9" s="24">
        <f t="shared" ref="I9" si="2">SUM(I4:I8)</f>
        <v>0</v>
      </c>
      <c r="J9" s="25">
        <f>SUM(J4:J8)</f>
        <v>0</v>
      </c>
      <c r="K9" s="26"/>
    </row>
  </sheetData>
  <sheetProtection password="BD14" sheet="1" objects="1" scenarios="1"/>
  <mergeCells count="2">
    <mergeCell ref="A1:J1"/>
    <mergeCell ref="A2:J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80" zoomScaleNormal="8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6" width="3.7109375" style="56" customWidth="1"/>
    <col min="7" max="8" width="9.140625" style="66"/>
    <col min="9"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60</v>
      </c>
      <c r="B2" s="75"/>
      <c r="C2" s="75"/>
      <c r="D2" s="75"/>
      <c r="E2" s="75"/>
      <c r="F2" s="75"/>
      <c r="G2" s="75"/>
      <c r="H2" s="75"/>
      <c r="I2" s="75"/>
      <c r="J2" s="76"/>
      <c r="K2" s="76"/>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32" t="s">
        <v>41</v>
      </c>
      <c r="E3" s="71" t="s">
        <v>29</v>
      </c>
      <c r="F3" s="72"/>
      <c r="G3" s="33" t="s">
        <v>10</v>
      </c>
      <c r="H3" s="8" t="s">
        <v>38</v>
      </c>
      <c r="I3" s="9" t="s">
        <v>36</v>
      </c>
      <c r="J3" s="8" t="s">
        <v>39</v>
      </c>
      <c r="K3" s="9" t="s">
        <v>37</v>
      </c>
    </row>
    <row r="4" spans="1:63" ht="129.75" customHeight="1" x14ac:dyDescent="0.25">
      <c r="A4" s="29" t="s">
        <v>9</v>
      </c>
      <c r="B4" s="1" t="s">
        <v>8</v>
      </c>
      <c r="C4" s="1" t="s">
        <v>42</v>
      </c>
      <c r="D4" s="13"/>
      <c r="E4" s="12">
        <v>1</v>
      </c>
      <c r="F4" s="12">
        <v>1</v>
      </c>
      <c r="G4" s="64">
        <f>SUM(E4:F4)</f>
        <v>2</v>
      </c>
      <c r="H4" s="15"/>
      <c r="I4" s="16">
        <f>H4*G4</f>
        <v>0</v>
      </c>
      <c r="J4" s="15"/>
      <c r="K4" s="16">
        <f>I4+J4</f>
        <v>0</v>
      </c>
    </row>
    <row r="5" spans="1:63" ht="391.5" customHeight="1" x14ac:dyDescent="0.25">
      <c r="A5" s="29" t="s">
        <v>7</v>
      </c>
      <c r="B5" s="30" t="s">
        <v>6</v>
      </c>
      <c r="C5" s="2" t="s">
        <v>43</v>
      </c>
      <c r="D5" s="13"/>
      <c r="E5" s="12">
        <v>1</v>
      </c>
      <c r="F5" s="12">
        <v>1</v>
      </c>
      <c r="G5" s="64">
        <f>SUM(E5:F5)</f>
        <v>2</v>
      </c>
      <c r="H5" s="15"/>
      <c r="I5" s="16">
        <f t="shared" ref="I5:I8" si="0">H5*G5</f>
        <v>0</v>
      </c>
      <c r="J5" s="15"/>
      <c r="K5" s="16">
        <f t="shared" ref="K5:K8" si="1">I5+J5</f>
        <v>0</v>
      </c>
    </row>
    <row r="6" spans="1:63" ht="238.5" customHeight="1" x14ac:dyDescent="0.25">
      <c r="A6" s="29" t="s">
        <v>5</v>
      </c>
      <c r="B6" s="1" t="s">
        <v>4</v>
      </c>
      <c r="C6" s="1" t="s">
        <v>32</v>
      </c>
      <c r="D6" s="13"/>
      <c r="E6" s="12">
        <v>1</v>
      </c>
      <c r="F6" s="12">
        <v>1</v>
      </c>
      <c r="G6" s="64">
        <f>SUM(E6:F6)</f>
        <v>2</v>
      </c>
      <c r="H6" s="15"/>
      <c r="I6" s="16">
        <f t="shared" si="0"/>
        <v>0</v>
      </c>
      <c r="J6" s="15"/>
      <c r="K6" s="16">
        <f t="shared" si="1"/>
        <v>0</v>
      </c>
    </row>
    <row r="7" spans="1:63" ht="300" customHeight="1" x14ac:dyDescent="0.25">
      <c r="A7" s="29" t="s">
        <v>3</v>
      </c>
      <c r="B7" s="1" t="s">
        <v>2</v>
      </c>
      <c r="C7" s="1" t="s">
        <v>33</v>
      </c>
      <c r="D7" s="13"/>
      <c r="E7" s="12">
        <v>1</v>
      </c>
      <c r="F7" s="12">
        <v>1</v>
      </c>
      <c r="G7" s="64">
        <f>SUM(E7:F7)</f>
        <v>2</v>
      </c>
      <c r="H7" s="15"/>
      <c r="I7" s="16">
        <f t="shared" si="0"/>
        <v>0</v>
      </c>
      <c r="J7" s="15"/>
      <c r="K7" s="16">
        <f t="shared" si="1"/>
        <v>0</v>
      </c>
    </row>
    <row r="8" spans="1:63" ht="153.75" customHeight="1" thickBot="1" x14ac:dyDescent="0.3">
      <c r="A8" s="29" t="s">
        <v>1</v>
      </c>
      <c r="B8" s="31" t="s">
        <v>0</v>
      </c>
      <c r="C8" s="1" t="s">
        <v>34</v>
      </c>
      <c r="D8" s="13"/>
      <c r="E8" s="12">
        <v>1</v>
      </c>
      <c r="F8" s="12">
        <v>1</v>
      </c>
      <c r="G8" s="65">
        <f>SUM(E8:F8)</f>
        <v>2</v>
      </c>
      <c r="H8" s="19"/>
      <c r="I8" s="20">
        <f t="shared" si="0"/>
        <v>0</v>
      </c>
      <c r="J8" s="19"/>
      <c r="K8" s="20">
        <f t="shared" si="1"/>
        <v>0</v>
      </c>
    </row>
    <row r="9" spans="1:63" ht="15.75" thickBot="1" x14ac:dyDescent="0.3">
      <c r="G9" s="59" t="s">
        <v>10</v>
      </c>
      <c r="H9" s="35">
        <f>SUM(H4:H8)</f>
        <v>0</v>
      </c>
      <c r="I9" s="39">
        <f>SUM(I4:I8)</f>
        <v>0</v>
      </c>
      <c r="J9" s="24">
        <f t="shared" ref="J9" si="2">SUM(J4:J8)</f>
        <v>0</v>
      </c>
      <c r="K9" s="25">
        <f>SUM(K4:K8)</f>
        <v>0</v>
      </c>
    </row>
  </sheetData>
  <sheetProtection password="BD14" sheet="1" objects="1" scenarios="1"/>
  <mergeCells count="3">
    <mergeCell ref="E3:F3"/>
    <mergeCell ref="A1:K1"/>
    <mergeCell ref="A2:K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80" zoomScaleNormal="80" workbookViewId="0">
      <selection activeCell="C5" sqref="C5"/>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6" width="4.7109375" style="10" customWidth="1"/>
    <col min="7" max="7" width="7.28515625" style="66" customWidth="1"/>
    <col min="8" max="8" width="11.28515625" style="10" customWidth="1"/>
    <col min="9" max="10" width="9.140625" style="10"/>
    <col min="11" max="11" width="10.7109375" style="10" customWidth="1"/>
    <col min="12"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61</v>
      </c>
      <c r="B2" s="75"/>
      <c r="C2" s="75"/>
      <c r="D2" s="75"/>
      <c r="E2" s="75"/>
      <c r="F2" s="75"/>
      <c r="G2" s="75"/>
      <c r="H2" s="75"/>
      <c r="I2" s="75"/>
      <c r="J2" s="76"/>
      <c r="K2" s="76"/>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32" t="s">
        <v>41</v>
      </c>
      <c r="E3" s="71" t="s">
        <v>30</v>
      </c>
      <c r="F3" s="73"/>
      <c r="G3" s="7" t="s">
        <v>10</v>
      </c>
      <c r="H3" s="8" t="s">
        <v>38</v>
      </c>
      <c r="I3" s="9" t="s">
        <v>36</v>
      </c>
      <c r="J3" s="8" t="s">
        <v>39</v>
      </c>
      <c r="K3" s="9" t="s">
        <v>37</v>
      </c>
    </row>
    <row r="4" spans="1:63" ht="134.25" customHeight="1" x14ac:dyDescent="0.25">
      <c r="A4" s="29" t="s">
        <v>9</v>
      </c>
      <c r="B4" s="1" t="s">
        <v>8</v>
      </c>
      <c r="C4" s="1" t="s">
        <v>42</v>
      </c>
      <c r="D4" s="13"/>
      <c r="E4" s="12">
        <v>1</v>
      </c>
      <c r="F4" s="12">
        <v>0</v>
      </c>
      <c r="G4" s="14">
        <f>SUM(E4:F4)</f>
        <v>1</v>
      </c>
      <c r="H4" s="15"/>
      <c r="I4" s="16">
        <f>H4*G4</f>
        <v>0</v>
      </c>
      <c r="J4" s="15"/>
      <c r="K4" s="16">
        <f>I4+J4</f>
        <v>0</v>
      </c>
    </row>
    <row r="5" spans="1:63" ht="384" customHeight="1" x14ac:dyDescent="0.25">
      <c r="A5" s="29" t="s">
        <v>7</v>
      </c>
      <c r="B5" s="30" t="s">
        <v>6</v>
      </c>
      <c r="C5" s="2" t="s">
        <v>43</v>
      </c>
      <c r="D5" s="13"/>
      <c r="E5" s="12">
        <v>1</v>
      </c>
      <c r="F5" s="12">
        <v>0</v>
      </c>
      <c r="G5" s="14">
        <f>SUM(E5:F5)</f>
        <v>1</v>
      </c>
      <c r="H5" s="15"/>
      <c r="I5" s="16">
        <f t="shared" ref="I5:I8" si="0">H5*G5</f>
        <v>0</v>
      </c>
      <c r="J5" s="15"/>
      <c r="K5" s="16">
        <f t="shared" ref="K5:K8" si="1">I5+J5</f>
        <v>0</v>
      </c>
    </row>
    <row r="6" spans="1:63" ht="229.5" customHeight="1" x14ac:dyDescent="0.25">
      <c r="A6" s="29" t="s">
        <v>5</v>
      </c>
      <c r="B6" s="1" t="s">
        <v>4</v>
      </c>
      <c r="C6" s="1" t="s">
        <v>32</v>
      </c>
      <c r="D6" s="13"/>
      <c r="E6" s="12">
        <v>1</v>
      </c>
      <c r="F6" s="12">
        <v>0</v>
      </c>
      <c r="G6" s="14">
        <f>SUM(E6:F6)</f>
        <v>1</v>
      </c>
      <c r="H6" s="15"/>
      <c r="I6" s="16">
        <f t="shared" si="0"/>
        <v>0</v>
      </c>
      <c r="J6" s="15"/>
      <c r="K6" s="16">
        <f t="shared" si="1"/>
        <v>0</v>
      </c>
    </row>
    <row r="7" spans="1:63" ht="303.75" customHeight="1" x14ac:dyDescent="0.25">
      <c r="A7" s="29" t="s">
        <v>3</v>
      </c>
      <c r="B7" s="1" t="s">
        <v>2</v>
      </c>
      <c r="C7" s="1" t="s">
        <v>33</v>
      </c>
      <c r="D7" s="13"/>
      <c r="E7" s="12">
        <v>1</v>
      </c>
      <c r="F7" s="12">
        <v>1</v>
      </c>
      <c r="G7" s="14">
        <f>SUM(E7:F7)</f>
        <v>2</v>
      </c>
      <c r="H7" s="15"/>
      <c r="I7" s="16">
        <f t="shared" si="0"/>
        <v>0</v>
      </c>
      <c r="J7" s="15"/>
      <c r="K7" s="16">
        <f t="shared" si="1"/>
        <v>0</v>
      </c>
    </row>
    <row r="8" spans="1:63" ht="153.75" customHeight="1" thickBot="1" x14ac:dyDescent="0.3">
      <c r="A8" s="29" t="s">
        <v>1</v>
      </c>
      <c r="B8" s="31" t="s">
        <v>0</v>
      </c>
      <c r="C8" s="1" t="s">
        <v>34</v>
      </c>
      <c r="D8" s="13"/>
      <c r="E8" s="12">
        <v>0</v>
      </c>
      <c r="F8" s="12">
        <v>0</v>
      </c>
      <c r="G8" s="42">
        <f>SUM(E8:F8)</f>
        <v>0</v>
      </c>
      <c r="H8" s="19"/>
      <c r="I8" s="20">
        <f t="shared" si="0"/>
        <v>0</v>
      </c>
      <c r="J8" s="19"/>
      <c r="K8" s="20">
        <f t="shared" si="1"/>
        <v>0</v>
      </c>
    </row>
    <row r="9" spans="1:63" ht="15.75" thickBot="1" x14ac:dyDescent="0.3">
      <c r="G9" s="67" t="s">
        <v>10</v>
      </c>
      <c r="H9" s="35">
        <f>SUM(H4:H8)</f>
        <v>0</v>
      </c>
      <c r="I9" s="39">
        <f>SUM(I4:I8)</f>
        <v>0</v>
      </c>
      <c r="J9" s="24">
        <f t="shared" ref="J9" si="2">SUM(J4:J8)</f>
        <v>0</v>
      </c>
      <c r="K9" s="25">
        <f>SUM(K4:K8)</f>
        <v>0</v>
      </c>
    </row>
  </sheetData>
  <sheetProtection password="BD14" sheet="1" objects="1" scenarios="1"/>
  <mergeCells count="3">
    <mergeCell ref="E3:F3"/>
    <mergeCell ref="A1:K1"/>
    <mergeCell ref="A2:K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tabSelected="1" topLeftCell="A7" zoomScale="90" zoomScaleNormal="90" workbookViewId="0">
      <selection activeCell="C4" sqref="C4"/>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5" width="6" style="10" customWidth="1"/>
    <col min="6" max="6" width="6.85546875" style="10" customWidth="1"/>
    <col min="7" max="7" width="12" style="10" customWidth="1"/>
    <col min="8" max="8" width="9.140625" style="10"/>
    <col min="9" max="10" width="10.7109375" style="10" customWidth="1"/>
    <col min="11" max="63" width="9.140625" style="10"/>
    <col min="64" max="16384" width="9.140625" style="11"/>
  </cols>
  <sheetData>
    <row r="1" spans="1:63" s="5" customFormat="1" ht="30" customHeight="1" x14ac:dyDescent="0.25">
      <c r="A1" s="69" t="s">
        <v>40</v>
      </c>
      <c r="B1" s="69"/>
      <c r="C1" s="69"/>
      <c r="D1" s="69"/>
      <c r="E1" s="69"/>
      <c r="F1" s="69"/>
      <c r="G1" s="69"/>
      <c r="H1" s="69"/>
      <c r="I1" s="69"/>
      <c r="J1" s="76"/>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89" t="s">
        <v>62</v>
      </c>
      <c r="B2" s="89"/>
      <c r="C2" s="89"/>
      <c r="D2" s="89"/>
      <c r="E2" s="89"/>
      <c r="F2" s="89"/>
      <c r="G2" s="89"/>
      <c r="H2" s="89"/>
      <c r="I2" s="89"/>
      <c r="J2" s="90"/>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45" x14ac:dyDescent="0.25">
      <c r="A3" s="27" t="s">
        <v>14</v>
      </c>
      <c r="B3" s="28" t="s">
        <v>13</v>
      </c>
      <c r="C3" s="27" t="s">
        <v>12</v>
      </c>
      <c r="D3" s="6" t="s">
        <v>41</v>
      </c>
      <c r="E3" s="68" t="s">
        <v>35</v>
      </c>
      <c r="F3" s="7" t="s">
        <v>10</v>
      </c>
      <c r="G3" s="8" t="s">
        <v>38</v>
      </c>
      <c r="H3" s="9" t="s">
        <v>36</v>
      </c>
      <c r="I3" s="8" t="s">
        <v>39</v>
      </c>
      <c r="J3" s="9" t="s">
        <v>37</v>
      </c>
    </row>
    <row r="4" spans="1:63" ht="135" customHeight="1" x14ac:dyDescent="0.25">
      <c r="A4" s="29" t="s">
        <v>9</v>
      </c>
      <c r="B4" s="1" t="s">
        <v>8</v>
      </c>
      <c r="C4" s="1" t="s">
        <v>42</v>
      </c>
      <c r="D4" s="13"/>
      <c r="E4" s="12">
        <v>0</v>
      </c>
      <c r="F4" s="40">
        <f>SUM(E4)</f>
        <v>0</v>
      </c>
      <c r="G4" s="15"/>
      <c r="H4" s="16">
        <f>G4*F4</f>
        <v>0</v>
      </c>
      <c r="I4" s="15"/>
      <c r="J4" s="16">
        <f>H4+I4</f>
        <v>0</v>
      </c>
    </row>
    <row r="5" spans="1:63" ht="391.5" customHeight="1" x14ac:dyDescent="0.25">
      <c r="A5" s="29" t="s">
        <v>7</v>
      </c>
      <c r="B5" s="30" t="s">
        <v>6</v>
      </c>
      <c r="C5" s="2" t="s">
        <v>43</v>
      </c>
      <c r="D5" s="13"/>
      <c r="E5" s="12">
        <v>1</v>
      </c>
      <c r="F5" s="14">
        <f>SUM(E5)</f>
        <v>1</v>
      </c>
      <c r="G5" s="15"/>
      <c r="H5" s="16">
        <f t="shared" ref="H5:H8" si="0">G5*F5</f>
        <v>0</v>
      </c>
      <c r="I5" s="15"/>
      <c r="J5" s="16">
        <f t="shared" ref="J5:J8" si="1">H5+I5</f>
        <v>0</v>
      </c>
    </row>
    <row r="6" spans="1:63" ht="232.5" customHeight="1" x14ac:dyDescent="0.25">
      <c r="A6" s="29" t="s">
        <v>5</v>
      </c>
      <c r="B6" s="1" t="s">
        <v>4</v>
      </c>
      <c r="C6" s="1" t="s">
        <v>32</v>
      </c>
      <c r="D6" s="13"/>
      <c r="E6" s="12">
        <v>1</v>
      </c>
      <c r="F6" s="14">
        <f>SUM(E6)</f>
        <v>1</v>
      </c>
      <c r="G6" s="15"/>
      <c r="H6" s="16">
        <f t="shared" si="0"/>
        <v>0</v>
      </c>
      <c r="I6" s="15"/>
      <c r="J6" s="16">
        <f t="shared" si="1"/>
        <v>0</v>
      </c>
    </row>
    <row r="7" spans="1:63" ht="267.75" customHeight="1" x14ac:dyDescent="0.25">
      <c r="A7" s="29" t="s">
        <v>3</v>
      </c>
      <c r="B7" s="1" t="s">
        <v>2</v>
      </c>
      <c r="C7" s="1" t="s">
        <v>33</v>
      </c>
      <c r="D7" s="13"/>
      <c r="E7" s="12">
        <v>1</v>
      </c>
      <c r="F7" s="14">
        <f>SUM(E7)</f>
        <v>1</v>
      </c>
      <c r="G7" s="15"/>
      <c r="H7" s="16">
        <f t="shared" si="0"/>
        <v>0</v>
      </c>
      <c r="I7" s="15"/>
      <c r="J7" s="16">
        <f t="shared" si="1"/>
        <v>0</v>
      </c>
    </row>
    <row r="8" spans="1:63" ht="162" customHeight="1" thickBot="1" x14ac:dyDescent="0.3">
      <c r="A8" s="29" t="s">
        <v>1</v>
      </c>
      <c r="B8" s="31" t="s">
        <v>0</v>
      </c>
      <c r="C8" s="1" t="s">
        <v>34</v>
      </c>
      <c r="D8" s="13"/>
      <c r="E8" s="12">
        <v>0</v>
      </c>
      <c r="F8" s="42">
        <f>SUM(E8)</f>
        <v>0</v>
      </c>
      <c r="G8" s="19"/>
      <c r="H8" s="20">
        <f t="shared" si="0"/>
        <v>0</v>
      </c>
      <c r="I8" s="19"/>
      <c r="J8" s="20">
        <f t="shared" si="1"/>
        <v>0</v>
      </c>
    </row>
    <row r="9" spans="1:63" ht="15.75" thickBot="1" x14ac:dyDescent="0.3">
      <c r="F9" s="59" t="s">
        <v>10</v>
      </c>
      <c r="G9" s="50">
        <f>SUM(G4:G8)</f>
        <v>0</v>
      </c>
      <c r="H9" s="44">
        <f>SUM(H4:H8)</f>
        <v>0</v>
      </c>
      <c r="I9" s="51">
        <f t="shared" ref="I9" si="2">SUM(I4:I8)</f>
        <v>0</v>
      </c>
      <c r="J9" s="44">
        <f>SUM(J4:J8)</f>
        <v>0</v>
      </c>
      <c r="K9" s="26"/>
    </row>
  </sheetData>
  <sheetProtection password="BD14" sheet="1" objects="1" scenarios="1"/>
  <mergeCells count="2">
    <mergeCell ref="A1:J1"/>
    <mergeCell ref="A2:J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80" zoomScaleNormal="80" workbookViewId="0">
      <selection activeCell="D5" sqref="D5"/>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8" width="3.7109375" style="10" customWidth="1"/>
    <col min="9" max="9" width="7.5703125" style="10" customWidth="1"/>
    <col min="10" max="10" width="11.28515625" style="10" customWidth="1"/>
    <col min="11" max="63" width="9.140625" style="10"/>
    <col min="64" max="16384" width="9.140625" style="11"/>
  </cols>
  <sheetData>
    <row r="1" spans="1:63" s="5" customFormat="1" ht="30" customHeight="1" x14ac:dyDescent="0.25">
      <c r="A1" s="69" t="s">
        <v>40</v>
      </c>
      <c r="B1" s="69"/>
      <c r="C1" s="69"/>
      <c r="D1" s="69"/>
      <c r="E1" s="69"/>
      <c r="F1" s="69"/>
      <c r="G1" s="69"/>
      <c r="H1" s="69"/>
      <c r="I1" s="69"/>
      <c r="J1" s="74"/>
      <c r="K1" s="74"/>
      <c r="L1" s="74"/>
      <c r="M1" s="7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75" customHeight="1" x14ac:dyDescent="0.25">
      <c r="A2" s="75" t="s">
        <v>45</v>
      </c>
      <c r="B2" s="75"/>
      <c r="C2" s="75"/>
      <c r="D2" s="75"/>
      <c r="E2" s="75"/>
      <c r="F2" s="75"/>
      <c r="G2" s="75"/>
      <c r="H2" s="75"/>
      <c r="I2" s="75"/>
      <c r="J2" s="74"/>
      <c r="K2" s="74"/>
      <c r="L2" s="74"/>
      <c r="M2" s="7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32" t="s">
        <v>41</v>
      </c>
      <c r="E3" s="71" t="s">
        <v>11</v>
      </c>
      <c r="F3" s="72"/>
      <c r="G3" s="72"/>
      <c r="H3" s="73"/>
      <c r="I3" s="33" t="s">
        <v>10</v>
      </c>
      <c r="J3" s="8" t="s">
        <v>38</v>
      </c>
      <c r="K3" s="9" t="s">
        <v>36</v>
      </c>
      <c r="L3" s="8" t="s">
        <v>39</v>
      </c>
      <c r="M3" s="9" t="s">
        <v>37</v>
      </c>
    </row>
    <row r="4" spans="1:63" ht="126.75" customHeight="1" x14ac:dyDescent="0.25">
      <c r="A4" s="38" t="s">
        <v>9</v>
      </c>
      <c r="B4" s="1" t="s">
        <v>8</v>
      </c>
      <c r="C4" s="1" t="s">
        <v>42</v>
      </c>
      <c r="D4" s="13"/>
      <c r="E4" s="12">
        <v>1</v>
      </c>
      <c r="F4" s="12">
        <v>1</v>
      </c>
      <c r="G4" s="12">
        <v>0</v>
      </c>
      <c r="H4" s="12">
        <v>0</v>
      </c>
      <c r="I4" s="14">
        <f>SUM(E4:H4)</f>
        <v>2</v>
      </c>
      <c r="J4" s="15"/>
      <c r="K4" s="16">
        <f>J4*I4</f>
        <v>0</v>
      </c>
      <c r="L4" s="15"/>
      <c r="M4" s="16">
        <f>K4+L4</f>
        <v>0</v>
      </c>
    </row>
    <row r="5" spans="1:63" ht="398.25" customHeight="1" x14ac:dyDescent="0.25">
      <c r="A5" s="38" t="s">
        <v>7</v>
      </c>
      <c r="B5" s="30" t="s">
        <v>6</v>
      </c>
      <c r="C5" s="2" t="s">
        <v>43</v>
      </c>
      <c r="D5" s="13"/>
      <c r="E5" s="12">
        <v>1</v>
      </c>
      <c r="F5" s="12">
        <v>1</v>
      </c>
      <c r="G5" s="12">
        <v>0</v>
      </c>
      <c r="H5" s="12">
        <v>0</v>
      </c>
      <c r="I5" s="14">
        <f>SUM(E5:H5)</f>
        <v>2</v>
      </c>
      <c r="J5" s="15"/>
      <c r="K5" s="16">
        <f t="shared" ref="K5:K8" si="0">J5*I5</f>
        <v>0</v>
      </c>
      <c r="L5" s="15"/>
      <c r="M5" s="16">
        <f t="shared" ref="M5:M8" si="1">K5+L5</f>
        <v>0</v>
      </c>
    </row>
    <row r="6" spans="1:63" ht="213.75" customHeight="1" x14ac:dyDescent="0.25">
      <c r="A6" s="38" t="s">
        <v>5</v>
      </c>
      <c r="B6" s="1" t="s">
        <v>4</v>
      </c>
      <c r="C6" s="1" t="s">
        <v>32</v>
      </c>
      <c r="D6" s="13"/>
      <c r="E6" s="12">
        <v>1</v>
      </c>
      <c r="F6" s="12">
        <v>1</v>
      </c>
      <c r="G6" s="12">
        <v>0</v>
      </c>
      <c r="H6" s="12">
        <v>0</v>
      </c>
      <c r="I6" s="14">
        <f>SUM(E6:H6)</f>
        <v>2</v>
      </c>
      <c r="J6" s="15"/>
      <c r="K6" s="16">
        <f t="shared" si="0"/>
        <v>0</v>
      </c>
      <c r="L6" s="15"/>
      <c r="M6" s="16">
        <f t="shared" si="1"/>
        <v>0</v>
      </c>
    </row>
    <row r="7" spans="1:63" ht="247.5" customHeight="1" x14ac:dyDescent="0.25">
      <c r="A7" s="38" t="s">
        <v>3</v>
      </c>
      <c r="B7" s="1" t="s">
        <v>2</v>
      </c>
      <c r="C7" s="1" t="s">
        <v>33</v>
      </c>
      <c r="D7" s="13"/>
      <c r="E7" s="12">
        <v>1</v>
      </c>
      <c r="F7" s="12">
        <v>1</v>
      </c>
      <c r="G7" s="12">
        <v>1</v>
      </c>
      <c r="H7" s="12">
        <v>1</v>
      </c>
      <c r="I7" s="14">
        <f>SUM(E7:H7)</f>
        <v>4</v>
      </c>
      <c r="J7" s="15"/>
      <c r="K7" s="16">
        <f t="shared" si="0"/>
        <v>0</v>
      </c>
      <c r="L7" s="15"/>
      <c r="M7" s="16">
        <f t="shared" si="1"/>
        <v>0</v>
      </c>
    </row>
    <row r="8" spans="1:63" ht="161.25" customHeight="1" thickBot="1" x14ac:dyDescent="0.3">
      <c r="A8" s="38" t="s">
        <v>1</v>
      </c>
      <c r="B8" s="31" t="s">
        <v>0</v>
      </c>
      <c r="C8" s="1" t="s">
        <v>34</v>
      </c>
      <c r="D8" s="13"/>
      <c r="E8" s="12">
        <v>1</v>
      </c>
      <c r="F8" s="12">
        <v>1</v>
      </c>
      <c r="G8" s="12">
        <v>1</v>
      </c>
      <c r="H8" s="12">
        <v>1</v>
      </c>
      <c r="I8" s="18">
        <f>SUM(E8:H8)</f>
        <v>4</v>
      </c>
      <c r="J8" s="19"/>
      <c r="K8" s="20">
        <f t="shared" si="0"/>
        <v>0</v>
      </c>
      <c r="L8" s="15"/>
      <c r="M8" s="16">
        <f t="shared" si="1"/>
        <v>0</v>
      </c>
    </row>
    <row r="9" spans="1:63" ht="15.75" thickBot="1" x14ac:dyDescent="0.3">
      <c r="G9" s="26"/>
      <c r="H9" s="26"/>
      <c r="I9" s="34" t="s">
        <v>10</v>
      </c>
      <c r="J9" s="35">
        <f>SUM(J4:J8)</f>
        <v>0</v>
      </c>
      <c r="K9" s="25">
        <f>SUM(K4:K8)</f>
        <v>0</v>
      </c>
      <c r="L9" s="36">
        <f t="shared" ref="L9" si="2">SUM(L4:L8)</f>
        <v>0</v>
      </c>
      <c r="M9" s="37">
        <f>SUM(M4:M8)</f>
        <v>0</v>
      </c>
    </row>
  </sheetData>
  <sheetProtection password="BD14" sheet="1" objects="1" scenarios="1"/>
  <mergeCells count="3">
    <mergeCell ref="E3:H3"/>
    <mergeCell ref="A1:M1"/>
    <mergeCell ref="A2: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6" width="3.7109375" style="10" customWidth="1"/>
    <col min="7" max="7" width="7.140625" style="10" customWidth="1"/>
    <col min="8" max="8" width="10.85546875" style="10" customWidth="1"/>
    <col min="9"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46</v>
      </c>
      <c r="B2" s="75"/>
      <c r="C2" s="75"/>
      <c r="D2" s="75"/>
      <c r="E2" s="75"/>
      <c r="F2" s="75"/>
      <c r="G2" s="75"/>
      <c r="H2" s="75"/>
      <c r="I2" s="75"/>
      <c r="J2" s="76"/>
      <c r="K2" s="76"/>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52.5" customHeight="1" x14ac:dyDescent="0.25">
      <c r="A3" s="27" t="s">
        <v>14</v>
      </c>
      <c r="B3" s="28" t="s">
        <v>13</v>
      </c>
      <c r="C3" s="27" t="s">
        <v>12</v>
      </c>
      <c r="D3" s="32" t="s">
        <v>41</v>
      </c>
      <c r="E3" s="71" t="s">
        <v>15</v>
      </c>
      <c r="F3" s="73"/>
      <c r="G3" s="33" t="s">
        <v>10</v>
      </c>
      <c r="H3" s="8" t="s">
        <v>38</v>
      </c>
      <c r="I3" s="9" t="s">
        <v>36</v>
      </c>
      <c r="J3" s="8" t="s">
        <v>39</v>
      </c>
      <c r="K3" s="9" t="s">
        <v>37</v>
      </c>
    </row>
    <row r="4" spans="1:63" ht="124.5" customHeight="1" x14ac:dyDescent="0.25">
      <c r="A4" s="29" t="s">
        <v>9</v>
      </c>
      <c r="B4" s="1" t="s">
        <v>8</v>
      </c>
      <c r="C4" s="1" t="s">
        <v>42</v>
      </c>
      <c r="D4" s="13"/>
      <c r="E4" s="12">
        <v>1</v>
      </c>
      <c r="F4" s="12">
        <v>1</v>
      </c>
      <c r="G4" s="14">
        <f>SUM(E4:F4)</f>
        <v>2</v>
      </c>
      <c r="H4" s="15"/>
      <c r="I4" s="16">
        <f>H4*G4</f>
        <v>0</v>
      </c>
      <c r="J4" s="15"/>
      <c r="K4" s="16">
        <f>I4+J4</f>
        <v>0</v>
      </c>
    </row>
    <row r="5" spans="1:63" ht="385.5" customHeight="1" x14ac:dyDescent="0.25">
      <c r="A5" s="29" t="s">
        <v>7</v>
      </c>
      <c r="B5" s="30" t="s">
        <v>6</v>
      </c>
      <c r="C5" s="2" t="s">
        <v>43</v>
      </c>
      <c r="D5" s="13"/>
      <c r="E5" s="12">
        <v>1</v>
      </c>
      <c r="F5" s="12">
        <v>1</v>
      </c>
      <c r="G5" s="14">
        <f>SUM(E5:F5)</f>
        <v>2</v>
      </c>
      <c r="H5" s="15"/>
      <c r="I5" s="16">
        <f t="shared" ref="I5:I8" si="0">H5*G5</f>
        <v>0</v>
      </c>
      <c r="J5" s="15"/>
      <c r="K5" s="16">
        <f t="shared" ref="K5:K8" si="1">I5+J5</f>
        <v>0</v>
      </c>
    </row>
    <row r="6" spans="1:63" ht="291" customHeight="1" x14ac:dyDescent="0.25">
      <c r="A6" s="29" t="s">
        <v>5</v>
      </c>
      <c r="B6" s="1" t="s">
        <v>4</v>
      </c>
      <c r="C6" s="1" t="s">
        <v>32</v>
      </c>
      <c r="D6" s="13"/>
      <c r="E6" s="12">
        <v>1</v>
      </c>
      <c r="F6" s="12">
        <v>1</v>
      </c>
      <c r="G6" s="14">
        <f>SUM(E6:F6)</f>
        <v>2</v>
      </c>
      <c r="H6" s="15"/>
      <c r="I6" s="16">
        <f t="shared" si="0"/>
        <v>0</v>
      </c>
      <c r="J6" s="15"/>
      <c r="K6" s="16">
        <f t="shared" si="1"/>
        <v>0</v>
      </c>
    </row>
    <row r="7" spans="1:63" ht="408.75" customHeight="1" x14ac:dyDescent="0.25">
      <c r="A7" s="29" t="s">
        <v>3</v>
      </c>
      <c r="B7" s="1" t="s">
        <v>2</v>
      </c>
      <c r="C7" s="1" t="s">
        <v>33</v>
      </c>
      <c r="D7" s="13"/>
      <c r="E7" s="12">
        <v>1</v>
      </c>
      <c r="F7" s="12">
        <v>1</v>
      </c>
      <c r="G7" s="14">
        <f>SUM(E7:F7)</f>
        <v>2</v>
      </c>
      <c r="H7" s="15"/>
      <c r="I7" s="16">
        <f t="shared" si="0"/>
        <v>0</v>
      </c>
      <c r="J7" s="15"/>
      <c r="K7" s="16">
        <f t="shared" si="1"/>
        <v>0</v>
      </c>
    </row>
    <row r="8" spans="1:63" ht="153.75" customHeight="1" thickBot="1" x14ac:dyDescent="0.3">
      <c r="A8" s="29" t="s">
        <v>1</v>
      </c>
      <c r="B8" s="31" t="s">
        <v>0</v>
      </c>
      <c r="C8" s="1" t="s">
        <v>34</v>
      </c>
      <c r="D8" s="13"/>
      <c r="E8" s="12">
        <v>1</v>
      </c>
      <c r="F8" s="12">
        <v>1</v>
      </c>
      <c r="G8" s="18">
        <f>SUM(E8:F8)</f>
        <v>2</v>
      </c>
      <c r="H8" s="19"/>
      <c r="I8" s="20">
        <f t="shared" si="0"/>
        <v>0</v>
      </c>
      <c r="J8" s="19"/>
      <c r="K8" s="20">
        <f t="shared" si="1"/>
        <v>0</v>
      </c>
    </row>
    <row r="9" spans="1:63" ht="15.75" thickBot="1" x14ac:dyDescent="0.3">
      <c r="G9" s="34" t="s">
        <v>10</v>
      </c>
      <c r="H9" s="35">
        <f>SUM(H4:H8)</f>
        <v>0</v>
      </c>
      <c r="I9" s="39">
        <f>SUM(I4:I8)</f>
        <v>0</v>
      </c>
      <c r="J9" s="24">
        <f t="shared" ref="J9" si="2">SUM(J4:J8)</f>
        <v>0</v>
      </c>
      <c r="K9" s="25">
        <f>SUM(K4:K8)</f>
        <v>0</v>
      </c>
    </row>
  </sheetData>
  <sheetProtection password="BD14" sheet="1" objects="1" scenarios="1"/>
  <mergeCells count="3">
    <mergeCell ref="E3:F3"/>
    <mergeCell ref="A1:K1"/>
    <mergeCell ref="A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7" width="3.7109375" style="10" customWidth="1"/>
    <col min="8" max="8" width="6" style="10" customWidth="1"/>
    <col min="9"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76"/>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47</v>
      </c>
      <c r="B2" s="75"/>
      <c r="C2" s="75"/>
      <c r="D2" s="75"/>
      <c r="E2" s="75"/>
      <c r="F2" s="75"/>
      <c r="G2" s="75"/>
      <c r="H2" s="75"/>
      <c r="I2" s="75"/>
      <c r="J2" s="76"/>
      <c r="K2" s="76"/>
      <c r="L2" s="76"/>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32" t="s">
        <v>41</v>
      </c>
      <c r="E3" s="71" t="s">
        <v>16</v>
      </c>
      <c r="F3" s="72"/>
      <c r="G3" s="73"/>
      <c r="H3" s="33" t="s">
        <v>10</v>
      </c>
      <c r="I3" s="8" t="s">
        <v>38</v>
      </c>
      <c r="J3" s="9" t="s">
        <v>36</v>
      </c>
      <c r="K3" s="8" t="s">
        <v>39</v>
      </c>
      <c r="L3" s="9" t="s">
        <v>37</v>
      </c>
    </row>
    <row r="4" spans="1:63" ht="125.25" customHeight="1" x14ac:dyDescent="0.25">
      <c r="A4" s="29" t="s">
        <v>9</v>
      </c>
      <c r="B4" s="1" t="s">
        <v>8</v>
      </c>
      <c r="C4" s="1" t="s">
        <v>42</v>
      </c>
      <c r="D4" s="13"/>
      <c r="E4" s="12">
        <v>0</v>
      </c>
      <c r="F4" s="12">
        <v>0</v>
      </c>
      <c r="G4" s="12">
        <v>0</v>
      </c>
      <c r="H4" s="40">
        <v>0</v>
      </c>
      <c r="I4" s="15"/>
      <c r="J4" s="16">
        <f>I4*H4</f>
        <v>0</v>
      </c>
      <c r="K4" s="15"/>
      <c r="L4" s="16">
        <f>J4+K4</f>
        <v>0</v>
      </c>
    </row>
    <row r="5" spans="1:63" ht="384" customHeight="1" x14ac:dyDescent="0.25">
      <c r="A5" s="29" t="s">
        <v>7</v>
      </c>
      <c r="B5" s="30" t="s">
        <v>6</v>
      </c>
      <c r="C5" s="2" t="s">
        <v>43</v>
      </c>
      <c r="D5" s="13"/>
      <c r="E5" s="12">
        <v>1</v>
      </c>
      <c r="F5" s="12">
        <v>1</v>
      </c>
      <c r="G5" s="12">
        <v>1</v>
      </c>
      <c r="H5" s="40">
        <f>SUM(E5:G5)</f>
        <v>3</v>
      </c>
      <c r="I5" s="15"/>
      <c r="J5" s="16">
        <f t="shared" ref="J5:J8" si="0">I5*H5</f>
        <v>0</v>
      </c>
      <c r="K5" s="15"/>
      <c r="L5" s="16">
        <f t="shared" ref="L5:L8" si="1">J5+K5</f>
        <v>0</v>
      </c>
    </row>
    <row r="6" spans="1:63" ht="259.5" customHeight="1" x14ac:dyDescent="0.25">
      <c r="A6" s="29" t="s">
        <v>5</v>
      </c>
      <c r="B6" s="1" t="s">
        <v>4</v>
      </c>
      <c r="C6" s="1" t="s">
        <v>32</v>
      </c>
      <c r="D6" s="13"/>
      <c r="E6" s="12">
        <v>0</v>
      </c>
      <c r="F6" s="12">
        <v>0</v>
      </c>
      <c r="G6" s="12">
        <v>0</v>
      </c>
      <c r="H6" s="40">
        <f>SUM(E6:G6)</f>
        <v>0</v>
      </c>
      <c r="I6" s="15"/>
      <c r="J6" s="16">
        <f t="shared" si="0"/>
        <v>0</v>
      </c>
      <c r="K6" s="15"/>
      <c r="L6" s="16">
        <f t="shared" si="1"/>
        <v>0</v>
      </c>
    </row>
    <row r="7" spans="1:63" ht="363.75" customHeight="1" x14ac:dyDescent="0.25">
      <c r="A7" s="29" t="s">
        <v>3</v>
      </c>
      <c r="B7" s="1" t="s">
        <v>2</v>
      </c>
      <c r="C7" s="1" t="s">
        <v>33</v>
      </c>
      <c r="D7" s="13"/>
      <c r="E7" s="12">
        <v>1</v>
      </c>
      <c r="F7" s="12">
        <v>1</v>
      </c>
      <c r="G7" s="12">
        <v>1</v>
      </c>
      <c r="H7" s="40">
        <f>SUM(E7:G7)</f>
        <v>3</v>
      </c>
      <c r="I7" s="15"/>
      <c r="J7" s="16">
        <f t="shared" si="0"/>
        <v>0</v>
      </c>
      <c r="K7" s="15"/>
      <c r="L7" s="16">
        <f t="shared" si="1"/>
        <v>0</v>
      </c>
    </row>
    <row r="8" spans="1:63" ht="153.75" customHeight="1" thickBot="1" x14ac:dyDescent="0.3">
      <c r="A8" s="29" t="s">
        <v>1</v>
      </c>
      <c r="B8" s="31" t="s">
        <v>0</v>
      </c>
      <c r="C8" s="1" t="s">
        <v>34</v>
      </c>
      <c r="D8" s="13"/>
      <c r="E8" s="12">
        <v>1</v>
      </c>
      <c r="F8" s="12">
        <v>1</v>
      </c>
      <c r="G8" s="41">
        <v>1</v>
      </c>
      <c r="H8" s="42">
        <f>SUM(E8:G8)</f>
        <v>3</v>
      </c>
      <c r="I8" s="19"/>
      <c r="J8" s="20">
        <f t="shared" si="0"/>
        <v>0</v>
      </c>
      <c r="K8" s="19"/>
      <c r="L8" s="16">
        <f t="shared" si="1"/>
        <v>0</v>
      </c>
    </row>
    <row r="9" spans="1:63" ht="15.75" thickBot="1" x14ac:dyDescent="0.3">
      <c r="G9" s="77" t="s">
        <v>10</v>
      </c>
      <c r="H9" s="78"/>
      <c r="I9" s="43">
        <f>SUM(I4:I8)</f>
        <v>0</v>
      </c>
      <c r="J9" s="44">
        <f>SUM(J4:J8)</f>
        <v>0</v>
      </c>
      <c r="K9" s="45">
        <f t="shared" ref="K9" si="2">SUM(K4:K8)</f>
        <v>0</v>
      </c>
      <c r="L9" s="46">
        <f>SUM(L4:L8)</f>
        <v>0</v>
      </c>
    </row>
  </sheetData>
  <sheetProtection password="BD14" sheet="1" objects="1" scenarios="1"/>
  <mergeCells count="4">
    <mergeCell ref="G9:H9"/>
    <mergeCell ref="E3:G3"/>
    <mergeCell ref="A1:L1"/>
    <mergeCell ref="A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7" width="3.7109375" style="10" customWidth="1"/>
    <col min="8" max="8" width="6.5703125" style="10" customWidth="1"/>
    <col min="9" max="63" width="9.140625" style="10"/>
    <col min="64" max="16384" width="9.140625" style="11"/>
  </cols>
  <sheetData>
    <row r="1" spans="1:63" s="5" customFormat="1" ht="30" customHeight="1" x14ac:dyDescent="0.25">
      <c r="A1" s="79" t="s">
        <v>40</v>
      </c>
      <c r="B1" s="80"/>
      <c r="C1" s="80"/>
      <c r="D1" s="80"/>
      <c r="E1" s="80"/>
      <c r="F1" s="80"/>
      <c r="G1" s="80"/>
      <c r="H1" s="80"/>
      <c r="I1" s="80"/>
      <c r="J1" s="81"/>
      <c r="K1" s="81"/>
      <c r="L1" s="81"/>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82" t="s">
        <v>48</v>
      </c>
      <c r="B2" s="83"/>
      <c r="C2" s="83"/>
      <c r="D2" s="83"/>
      <c r="E2" s="83"/>
      <c r="F2" s="83"/>
      <c r="G2" s="83"/>
      <c r="H2" s="83"/>
      <c r="I2" s="83"/>
      <c r="J2" s="84"/>
      <c r="K2" s="84"/>
      <c r="L2" s="84"/>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32" t="s">
        <v>41</v>
      </c>
      <c r="E3" s="71" t="s">
        <v>17</v>
      </c>
      <c r="F3" s="72"/>
      <c r="G3" s="73"/>
      <c r="H3" s="7" t="s">
        <v>10</v>
      </c>
      <c r="I3" s="8" t="s">
        <v>38</v>
      </c>
      <c r="J3" s="9" t="s">
        <v>36</v>
      </c>
      <c r="K3" s="8" t="s">
        <v>39</v>
      </c>
      <c r="L3" s="9" t="s">
        <v>37</v>
      </c>
    </row>
    <row r="4" spans="1:63" ht="112.5" x14ac:dyDescent="0.25">
      <c r="A4" s="29" t="s">
        <v>9</v>
      </c>
      <c r="B4" s="1" t="s">
        <v>8</v>
      </c>
      <c r="C4" s="1" t="s">
        <v>42</v>
      </c>
      <c r="D4" s="13"/>
      <c r="E4" s="12">
        <v>0</v>
      </c>
      <c r="F4" s="12">
        <v>0</v>
      </c>
      <c r="G4" s="12">
        <v>0</v>
      </c>
      <c r="H4" s="40">
        <f>SUM(E4:G4)</f>
        <v>0</v>
      </c>
      <c r="I4" s="15"/>
      <c r="J4" s="16">
        <f>I4*H4</f>
        <v>0</v>
      </c>
      <c r="K4" s="15"/>
      <c r="L4" s="16">
        <f>J4+K4</f>
        <v>0</v>
      </c>
    </row>
    <row r="5" spans="1:63" ht="384" customHeight="1" x14ac:dyDescent="0.25">
      <c r="A5" s="29" t="s">
        <v>7</v>
      </c>
      <c r="B5" s="30" t="s">
        <v>6</v>
      </c>
      <c r="C5" s="2" t="s">
        <v>43</v>
      </c>
      <c r="D5" s="13"/>
      <c r="E5" s="12">
        <v>0</v>
      </c>
      <c r="F5" s="12">
        <v>0</v>
      </c>
      <c r="G5" s="12">
        <v>0</v>
      </c>
      <c r="H5" s="40">
        <f>SUM(E5:G5)</f>
        <v>0</v>
      </c>
      <c r="I5" s="15"/>
      <c r="J5" s="16">
        <f t="shared" ref="J5:J8" si="0">I5*H5</f>
        <v>0</v>
      </c>
      <c r="K5" s="15"/>
      <c r="L5" s="16">
        <f t="shared" ref="L5:L8" si="1">J5+K5</f>
        <v>0</v>
      </c>
    </row>
    <row r="6" spans="1:63" ht="228.75" customHeight="1" x14ac:dyDescent="0.25">
      <c r="A6" s="29" t="s">
        <v>5</v>
      </c>
      <c r="B6" s="1" t="s">
        <v>4</v>
      </c>
      <c r="C6" s="1" t="s">
        <v>32</v>
      </c>
      <c r="D6" s="13"/>
      <c r="E6" s="12">
        <v>0</v>
      </c>
      <c r="F6" s="12">
        <v>0</v>
      </c>
      <c r="G6" s="12">
        <v>0</v>
      </c>
      <c r="H6" s="40">
        <f>SUM(E6:G6)</f>
        <v>0</v>
      </c>
      <c r="I6" s="15"/>
      <c r="J6" s="16">
        <f t="shared" si="0"/>
        <v>0</v>
      </c>
      <c r="K6" s="15"/>
      <c r="L6" s="16">
        <f t="shared" si="1"/>
        <v>0</v>
      </c>
    </row>
    <row r="7" spans="1:63" ht="358.5" customHeight="1" x14ac:dyDescent="0.25">
      <c r="A7" s="29" t="s">
        <v>3</v>
      </c>
      <c r="B7" s="1" t="s">
        <v>2</v>
      </c>
      <c r="C7" s="1" t="s">
        <v>33</v>
      </c>
      <c r="D7" s="13"/>
      <c r="E7" s="12">
        <v>1</v>
      </c>
      <c r="F7" s="12">
        <v>1</v>
      </c>
      <c r="G7" s="12">
        <v>1</v>
      </c>
      <c r="H7" s="40">
        <f>SUM(E7:G7)</f>
        <v>3</v>
      </c>
      <c r="I7" s="15"/>
      <c r="J7" s="16">
        <f t="shared" si="0"/>
        <v>0</v>
      </c>
      <c r="K7" s="15"/>
      <c r="L7" s="16">
        <f t="shared" si="1"/>
        <v>0</v>
      </c>
    </row>
    <row r="8" spans="1:63" ht="153.75" customHeight="1" thickBot="1" x14ac:dyDescent="0.3">
      <c r="A8" s="29" t="s">
        <v>1</v>
      </c>
      <c r="B8" s="31" t="s">
        <v>0</v>
      </c>
      <c r="C8" s="1" t="s">
        <v>34</v>
      </c>
      <c r="D8" s="13"/>
      <c r="E8" s="12">
        <v>0</v>
      </c>
      <c r="F8" s="12">
        <v>0</v>
      </c>
      <c r="G8" s="41">
        <v>0</v>
      </c>
      <c r="H8" s="42">
        <f>SUM(E8:G8)</f>
        <v>0</v>
      </c>
      <c r="I8" s="19"/>
      <c r="J8" s="20">
        <f t="shared" si="0"/>
        <v>0</v>
      </c>
      <c r="K8" s="19"/>
      <c r="L8" s="16">
        <f t="shared" si="1"/>
        <v>0</v>
      </c>
    </row>
    <row r="9" spans="1:63" ht="15.75" thickBot="1" x14ac:dyDescent="0.3">
      <c r="G9" s="77" t="s">
        <v>10</v>
      </c>
      <c r="H9" s="78"/>
      <c r="I9" s="43">
        <f>SUM(I4:I8)</f>
        <v>0</v>
      </c>
      <c r="J9" s="44">
        <f>SUM(J4:J8)</f>
        <v>0</v>
      </c>
      <c r="K9" s="45">
        <f t="shared" ref="K9" si="2">SUM(K4:K8)</f>
        <v>0</v>
      </c>
      <c r="L9" s="46">
        <f>SUM(L4:L8)</f>
        <v>0</v>
      </c>
    </row>
  </sheetData>
  <sheetProtection password="BD14" sheet="1" objects="1" scenarios="1"/>
  <mergeCells count="4">
    <mergeCell ref="G9:H9"/>
    <mergeCell ref="E3:G3"/>
    <mergeCell ref="A1:L1"/>
    <mergeCell ref="A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5" width="6.28515625" style="10" customWidth="1"/>
    <col min="6" max="6" width="6.7109375" style="10" customWidth="1"/>
    <col min="7" max="63" width="9.140625" style="10"/>
    <col min="64" max="16384" width="9.140625" style="11"/>
  </cols>
  <sheetData>
    <row r="1" spans="1:63" s="5" customFormat="1" ht="30" customHeight="1" x14ac:dyDescent="0.25">
      <c r="A1" s="69" t="s">
        <v>40</v>
      </c>
      <c r="B1" s="69"/>
      <c r="C1" s="69"/>
      <c r="D1" s="69"/>
      <c r="E1" s="69"/>
      <c r="F1" s="69"/>
      <c r="G1" s="69"/>
      <c r="H1" s="69"/>
      <c r="I1" s="69"/>
      <c r="J1" s="76"/>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49</v>
      </c>
      <c r="B2" s="75"/>
      <c r="C2" s="75"/>
      <c r="D2" s="75"/>
      <c r="E2" s="75"/>
      <c r="F2" s="75"/>
      <c r="G2" s="75"/>
      <c r="H2" s="75"/>
      <c r="I2" s="75"/>
      <c r="J2" s="76"/>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43.5" customHeight="1" x14ac:dyDescent="0.25">
      <c r="A3" s="27" t="s">
        <v>14</v>
      </c>
      <c r="B3" s="28" t="s">
        <v>13</v>
      </c>
      <c r="C3" s="27" t="s">
        <v>12</v>
      </c>
      <c r="D3" s="47" t="s">
        <v>41</v>
      </c>
      <c r="E3" s="48" t="s">
        <v>18</v>
      </c>
      <c r="F3" s="33" t="s">
        <v>10</v>
      </c>
      <c r="G3" s="8" t="s">
        <v>38</v>
      </c>
      <c r="H3" s="9" t="s">
        <v>36</v>
      </c>
      <c r="I3" s="8" t="s">
        <v>39</v>
      </c>
      <c r="J3" s="9" t="s">
        <v>37</v>
      </c>
    </row>
    <row r="4" spans="1:63" ht="123" customHeight="1" x14ac:dyDescent="0.25">
      <c r="A4" s="29" t="s">
        <v>9</v>
      </c>
      <c r="B4" s="1" t="s">
        <v>8</v>
      </c>
      <c r="C4" s="1" t="s">
        <v>42</v>
      </c>
      <c r="D4" s="13"/>
      <c r="E4" s="12">
        <v>1</v>
      </c>
      <c r="F4" s="14">
        <f>E4</f>
        <v>1</v>
      </c>
      <c r="G4" s="15"/>
      <c r="H4" s="16">
        <f>G4*F4</f>
        <v>0</v>
      </c>
      <c r="I4" s="15"/>
      <c r="J4" s="16">
        <f>H4+I4</f>
        <v>0</v>
      </c>
    </row>
    <row r="5" spans="1:63" ht="384" customHeight="1" x14ac:dyDescent="0.25">
      <c r="A5" s="29" t="s">
        <v>7</v>
      </c>
      <c r="B5" s="30" t="s">
        <v>6</v>
      </c>
      <c r="C5" s="2" t="s">
        <v>43</v>
      </c>
      <c r="D5" s="13"/>
      <c r="E5" s="12">
        <v>1</v>
      </c>
      <c r="F5" s="14">
        <f>SUM(E5)</f>
        <v>1</v>
      </c>
      <c r="G5" s="15"/>
      <c r="H5" s="16">
        <f t="shared" ref="H5:H8" si="0">G5*F5</f>
        <v>0</v>
      </c>
      <c r="I5" s="15"/>
      <c r="J5" s="16">
        <f t="shared" ref="J5:J8" si="1">H5+I5</f>
        <v>0</v>
      </c>
    </row>
    <row r="6" spans="1:63" ht="240.75" customHeight="1" x14ac:dyDescent="0.25">
      <c r="A6" s="29" t="s">
        <v>5</v>
      </c>
      <c r="B6" s="1" t="s">
        <v>4</v>
      </c>
      <c r="C6" s="1" t="s">
        <v>32</v>
      </c>
      <c r="D6" s="13"/>
      <c r="E6" s="12">
        <v>1</v>
      </c>
      <c r="F6" s="14">
        <f>SUM(E6)</f>
        <v>1</v>
      </c>
      <c r="G6" s="15"/>
      <c r="H6" s="16">
        <f t="shared" si="0"/>
        <v>0</v>
      </c>
      <c r="I6" s="15"/>
      <c r="J6" s="16">
        <f t="shared" si="1"/>
        <v>0</v>
      </c>
    </row>
    <row r="7" spans="1:63" ht="339.75" customHeight="1" x14ac:dyDescent="0.25">
      <c r="A7" s="29" t="s">
        <v>3</v>
      </c>
      <c r="B7" s="1" t="s">
        <v>2</v>
      </c>
      <c r="C7" s="1" t="s">
        <v>33</v>
      </c>
      <c r="D7" s="13"/>
      <c r="E7" s="12">
        <v>1</v>
      </c>
      <c r="F7" s="14">
        <f>SUM(E7)</f>
        <v>1</v>
      </c>
      <c r="G7" s="15"/>
      <c r="H7" s="16">
        <f t="shared" si="0"/>
        <v>0</v>
      </c>
      <c r="I7" s="15"/>
      <c r="J7" s="16">
        <f t="shared" si="1"/>
        <v>0</v>
      </c>
    </row>
    <row r="8" spans="1:63" ht="153.75" customHeight="1" thickBot="1" x14ac:dyDescent="0.3">
      <c r="A8" s="29" t="s">
        <v>1</v>
      </c>
      <c r="B8" s="31" t="s">
        <v>0</v>
      </c>
      <c r="C8" s="1" t="s">
        <v>34</v>
      </c>
      <c r="D8" s="13"/>
      <c r="E8" s="12">
        <v>1</v>
      </c>
      <c r="F8" s="14">
        <f>SUM(E8)</f>
        <v>1</v>
      </c>
      <c r="G8" s="19"/>
      <c r="H8" s="20">
        <f t="shared" si="0"/>
        <v>0</v>
      </c>
      <c r="I8" s="19"/>
      <c r="J8" s="20">
        <f t="shared" si="1"/>
        <v>0</v>
      </c>
    </row>
    <row r="9" spans="1:63" ht="15.75" thickBot="1" x14ac:dyDescent="0.3">
      <c r="F9" s="49" t="s">
        <v>10</v>
      </c>
      <c r="G9" s="50">
        <f>SUM(G4:G8)</f>
        <v>0</v>
      </c>
      <c r="H9" s="44">
        <f>SUM(H4:H8)</f>
        <v>0</v>
      </c>
      <c r="I9" s="51">
        <f t="shared" ref="I9" si="2">SUM(I4:I8)</f>
        <v>0</v>
      </c>
      <c r="J9" s="44">
        <f>SUM(J4:J8)</f>
        <v>0</v>
      </c>
      <c r="K9" s="52"/>
    </row>
  </sheetData>
  <sheetProtection password="BD14" sheet="1" objects="1" scenarios="1"/>
  <mergeCells count="2">
    <mergeCell ref="A1:J1"/>
    <mergeCell ref="A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C5" sqref="C5"/>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5" width="6.140625" style="56" customWidth="1"/>
    <col min="6" max="6" width="6.85546875" style="56" customWidth="1"/>
    <col min="7" max="7" width="9.140625" style="56"/>
    <col min="8" max="63" width="9.140625" style="10"/>
    <col min="64" max="16384" width="9.140625" style="11"/>
  </cols>
  <sheetData>
    <row r="1" spans="1:63" s="5" customFormat="1" ht="30" customHeight="1" x14ac:dyDescent="0.25">
      <c r="A1" s="69" t="s">
        <v>40</v>
      </c>
      <c r="B1" s="69"/>
      <c r="C1" s="69"/>
      <c r="D1" s="69"/>
      <c r="E1" s="69"/>
      <c r="F1" s="69"/>
      <c r="G1" s="69"/>
      <c r="H1" s="69"/>
      <c r="I1" s="69"/>
      <c r="J1" s="76"/>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50</v>
      </c>
      <c r="B2" s="75"/>
      <c r="C2" s="75"/>
      <c r="D2" s="75"/>
      <c r="E2" s="75"/>
      <c r="F2" s="75"/>
      <c r="G2" s="75"/>
      <c r="H2" s="75"/>
      <c r="I2" s="75"/>
      <c r="J2" s="76"/>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45" x14ac:dyDescent="0.25">
      <c r="A3" s="27" t="s">
        <v>14</v>
      </c>
      <c r="B3" s="28" t="s">
        <v>13</v>
      </c>
      <c r="C3" s="27" t="s">
        <v>12</v>
      </c>
      <c r="D3" s="47" t="s">
        <v>41</v>
      </c>
      <c r="E3" s="48" t="s">
        <v>19</v>
      </c>
      <c r="F3" s="33" t="s">
        <v>10</v>
      </c>
      <c r="G3" s="8" t="s">
        <v>38</v>
      </c>
      <c r="H3" s="9" t="s">
        <v>36</v>
      </c>
      <c r="I3" s="8" t="s">
        <v>39</v>
      </c>
      <c r="J3" s="9" t="s">
        <v>37</v>
      </c>
    </row>
    <row r="4" spans="1:63" ht="126.75" customHeight="1" x14ac:dyDescent="0.25">
      <c r="A4" s="29" t="s">
        <v>9</v>
      </c>
      <c r="B4" s="1" t="s">
        <v>8</v>
      </c>
      <c r="C4" s="1" t="s">
        <v>42</v>
      </c>
      <c r="D4" s="13"/>
      <c r="E4" s="53">
        <v>0</v>
      </c>
      <c r="F4" s="54">
        <f>SUM(E4)</f>
        <v>0</v>
      </c>
      <c r="G4" s="15"/>
      <c r="H4" s="16">
        <f>G4*F4</f>
        <v>0</v>
      </c>
      <c r="I4" s="15"/>
      <c r="J4" s="16">
        <f>H4+I4</f>
        <v>0</v>
      </c>
    </row>
    <row r="5" spans="1:63" ht="384" customHeight="1" x14ac:dyDescent="0.25">
      <c r="A5" s="29" t="s">
        <v>7</v>
      </c>
      <c r="B5" s="30" t="s">
        <v>6</v>
      </c>
      <c r="C5" s="2" t="s">
        <v>43</v>
      </c>
      <c r="D5" s="13"/>
      <c r="E5" s="53">
        <v>0</v>
      </c>
      <c r="F5" s="54">
        <f t="shared" ref="F5:F8" si="0">SUM(E5)</f>
        <v>0</v>
      </c>
      <c r="G5" s="15"/>
      <c r="H5" s="16">
        <f t="shared" ref="H5:H8" si="1">G5*F5</f>
        <v>0</v>
      </c>
      <c r="I5" s="15"/>
      <c r="J5" s="16">
        <f t="shared" ref="J5:J8" si="2">H5+I5</f>
        <v>0</v>
      </c>
    </row>
    <row r="6" spans="1:63" ht="230.25" customHeight="1" x14ac:dyDescent="0.25">
      <c r="A6" s="29" t="s">
        <v>5</v>
      </c>
      <c r="B6" s="1" t="s">
        <v>4</v>
      </c>
      <c r="C6" s="1" t="s">
        <v>32</v>
      </c>
      <c r="D6" s="13"/>
      <c r="E6" s="53">
        <v>0</v>
      </c>
      <c r="F6" s="54">
        <f t="shared" si="0"/>
        <v>0</v>
      </c>
      <c r="G6" s="15"/>
      <c r="H6" s="16">
        <f t="shared" si="1"/>
        <v>0</v>
      </c>
      <c r="I6" s="15"/>
      <c r="J6" s="16">
        <f t="shared" si="2"/>
        <v>0</v>
      </c>
    </row>
    <row r="7" spans="1:63" ht="356.25" customHeight="1" x14ac:dyDescent="0.25">
      <c r="A7" s="29" t="s">
        <v>3</v>
      </c>
      <c r="B7" s="1" t="s">
        <v>2</v>
      </c>
      <c r="C7" s="1" t="s">
        <v>33</v>
      </c>
      <c r="D7" s="13"/>
      <c r="E7" s="53">
        <v>1</v>
      </c>
      <c r="F7" s="54">
        <f t="shared" si="0"/>
        <v>1</v>
      </c>
      <c r="G7" s="15"/>
      <c r="H7" s="16">
        <f t="shared" si="1"/>
        <v>0</v>
      </c>
      <c r="I7" s="15"/>
      <c r="J7" s="16">
        <f t="shared" si="2"/>
        <v>0</v>
      </c>
    </row>
    <row r="8" spans="1:63" ht="153.75" customHeight="1" thickBot="1" x14ac:dyDescent="0.3">
      <c r="A8" s="29" t="s">
        <v>1</v>
      </c>
      <c r="B8" s="31" t="s">
        <v>0</v>
      </c>
      <c r="C8" s="1" t="s">
        <v>34</v>
      </c>
      <c r="D8" s="13"/>
      <c r="E8" s="53">
        <v>1</v>
      </c>
      <c r="F8" s="55">
        <f t="shared" si="0"/>
        <v>1</v>
      </c>
      <c r="G8" s="19"/>
      <c r="H8" s="20">
        <f t="shared" si="1"/>
        <v>0</v>
      </c>
      <c r="I8" s="19"/>
      <c r="J8" s="20">
        <f t="shared" si="2"/>
        <v>0</v>
      </c>
    </row>
    <row r="9" spans="1:63" ht="15.75" thickBot="1" x14ac:dyDescent="0.3">
      <c r="F9" s="57" t="s">
        <v>10</v>
      </c>
      <c r="G9" s="50">
        <f>SUM(G4:G8)</f>
        <v>0</v>
      </c>
      <c r="H9" s="44">
        <f>SUM(H4:H8)</f>
        <v>0</v>
      </c>
      <c r="I9" s="51">
        <f t="shared" ref="I9" si="3">SUM(I4:I8)</f>
        <v>0</v>
      </c>
      <c r="J9" s="44">
        <f>SUM(J4:J8)</f>
        <v>0</v>
      </c>
      <c r="K9" s="26"/>
    </row>
  </sheetData>
  <sheetProtection password="BD14" sheet="1" objects="1" scenarios="1"/>
  <mergeCells count="2">
    <mergeCell ref="A1:J1"/>
    <mergeCell ref="A2: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C5" sqref="C5"/>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5" width="7.7109375" style="10" customWidth="1"/>
    <col min="6" max="6" width="6.7109375" style="4" customWidth="1"/>
    <col min="7" max="63" width="9.140625" style="10"/>
    <col min="64" max="16384" width="9.140625" style="11"/>
  </cols>
  <sheetData>
    <row r="1" spans="1:63" s="5" customFormat="1" ht="30" customHeight="1" x14ac:dyDescent="0.25">
      <c r="A1" s="69" t="s">
        <v>40</v>
      </c>
      <c r="B1" s="69"/>
      <c r="C1" s="69"/>
      <c r="D1" s="69"/>
      <c r="E1" s="69"/>
      <c r="F1" s="69"/>
      <c r="G1" s="69"/>
      <c r="H1" s="69"/>
      <c r="I1" s="69"/>
      <c r="J1" s="76"/>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51</v>
      </c>
      <c r="B2" s="75"/>
      <c r="C2" s="75"/>
      <c r="D2" s="75"/>
      <c r="E2" s="75"/>
      <c r="F2" s="75"/>
      <c r="G2" s="75"/>
      <c r="H2" s="75"/>
      <c r="I2" s="75"/>
      <c r="J2" s="76"/>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47" t="s">
        <v>41</v>
      </c>
      <c r="E3" s="48" t="s">
        <v>20</v>
      </c>
      <c r="F3" s="33" t="s">
        <v>10</v>
      </c>
      <c r="G3" s="8" t="s">
        <v>38</v>
      </c>
      <c r="H3" s="9" t="s">
        <v>36</v>
      </c>
      <c r="I3" s="8" t="s">
        <v>39</v>
      </c>
      <c r="J3" s="9" t="s">
        <v>37</v>
      </c>
    </row>
    <row r="4" spans="1:63" ht="128.25" customHeight="1" x14ac:dyDescent="0.25">
      <c r="A4" s="29" t="s">
        <v>9</v>
      </c>
      <c r="B4" s="1" t="s">
        <v>8</v>
      </c>
      <c r="C4" s="1" t="s">
        <v>42</v>
      </c>
      <c r="D4" s="13"/>
      <c r="E4" s="12">
        <v>1</v>
      </c>
      <c r="F4" s="14">
        <f>SUM(E4)</f>
        <v>1</v>
      </c>
      <c r="G4" s="15"/>
      <c r="H4" s="16">
        <f>G4*F4</f>
        <v>0</v>
      </c>
      <c r="I4" s="15"/>
      <c r="J4" s="16">
        <f>H4+I4</f>
        <v>0</v>
      </c>
    </row>
    <row r="5" spans="1:63" ht="384" customHeight="1" x14ac:dyDescent="0.25">
      <c r="A5" s="29" t="s">
        <v>7</v>
      </c>
      <c r="B5" s="30" t="s">
        <v>6</v>
      </c>
      <c r="C5" s="2" t="s">
        <v>43</v>
      </c>
      <c r="D5" s="13"/>
      <c r="E5" s="12">
        <v>1</v>
      </c>
      <c r="F5" s="14">
        <f>SUM(E5)</f>
        <v>1</v>
      </c>
      <c r="G5" s="15"/>
      <c r="H5" s="16">
        <f t="shared" ref="H5:H8" si="0">G5*F5</f>
        <v>0</v>
      </c>
      <c r="I5" s="15"/>
      <c r="J5" s="16">
        <f t="shared" ref="J5:J8" si="1">H5+I5</f>
        <v>0</v>
      </c>
    </row>
    <row r="6" spans="1:63" ht="231.75" customHeight="1" x14ac:dyDescent="0.25">
      <c r="A6" s="29" t="s">
        <v>5</v>
      </c>
      <c r="B6" s="1" t="s">
        <v>4</v>
      </c>
      <c r="C6" s="1" t="s">
        <v>32</v>
      </c>
      <c r="D6" s="13"/>
      <c r="E6" s="12">
        <v>1</v>
      </c>
      <c r="F6" s="14">
        <f>SUM(E6)</f>
        <v>1</v>
      </c>
      <c r="G6" s="15"/>
      <c r="H6" s="16">
        <f t="shared" si="0"/>
        <v>0</v>
      </c>
      <c r="I6" s="15"/>
      <c r="J6" s="16">
        <f t="shared" si="1"/>
        <v>0</v>
      </c>
    </row>
    <row r="7" spans="1:63" ht="361.5" customHeight="1" x14ac:dyDescent="0.25">
      <c r="A7" s="29" t="s">
        <v>3</v>
      </c>
      <c r="B7" s="1" t="s">
        <v>2</v>
      </c>
      <c r="C7" s="1" t="s">
        <v>33</v>
      </c>
      <c r="D7" s="13"/>
      <c r="E7" s="12">
        <v>1</v>
      </c>
      <c r="F7" s="14">
        <f>SUM(E7)</f>
        <v>1</v>
      </c>
      <c r="G7" s="15"/>
      <c r="H7" s="16">
        <f t="shared" si="0"/>
        <v>0</v>
      </c>
      <c r="I7" s="15"/>
      <c r="J7" s="16">
        <f t="shared" si="1"/>
        <v>0</v>
      </c>
    </row>
    <row r="8" spans="1:63" ht="153.75" customHeight="1" thickBot="1" x14ac:dyDescent="0.3">
      <c r="A8" s="29" t="s">
        <v>1</v>
      </c>
      <c r="B8" s="31" t="s">
        <v>0</v>
      </c>
      <c r="C8" s="1" t="s">
        <v>34</v>
      </c>
      <c r="D8" s="13"/>
      <c r="E8" s="12">
        <v>1</v>
      </c>
      <c r="F8" s="18">
        <f>SUM(E8)</f>
        <v>1</v>
      </c>
      <c r="G8" s="19"/>
      <c r="H8" s="20">
        <f t="shared" si="0"/>
        <v>0</v>
      </c>
      <c r="I8" s="19"/>
      <c r="J8" s="20">
        <f t="shared" si="1"/>
        <v>0</v>
      </c>
    </row>
    <row r="9" spans="1:63" ht="15.75" thickBot="1" x14ac:dyDescent="0.3">
      <c r="F9" s="58" t="s">
        <v>10</v>
      </c>
      <c r="G9" s="50">
        <f>SUM(G4:G8)</f>
        <v>0</v>
      </c>
      <c r="H9" s="44">
        <f>SUM(H4:H8)</f>
        <v>0</v>
      </c>
      <c r="I9" s="51">
        <f t="shared" ref="I9" si="2">SUM(I4:I8)</f>
        <v>0</v>
      </c>
      <c r="J9" s="44">
        <f>SUM(J4:J8)</f>
        <v>0</v>
      </c>
      <c r="K9" s="26"/>
    </row>
  </sheetData>
  <sheetProtection password="BD14" sheet="1" objects="1" scenarios="1"/>
  <mergeCells count="2">
    <mergeCell ref="A1:J1"/>
    <mergeCell ref="A2:J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K9"/>
  <sheetViews>
    <sheetView zoomScale="90" zoomScaleNormal="90" workbookViewId="0">
      <selection activeCell="A3" sqref="A3:C8"/>
    </sheetView>
  </sheetViews>
  <sheetFormatPr defaultRowHeight="15" x14ac:dyDescent="0.25"/>
  <cols>
    <col min="1" max="1" width="5.28515625" style="10" customWidth="1"/>
    <col min="2" max="2" width="18.140625" style="10" customWidth="1"/>
    <col min="3" max="3" width="93.85546875" style="10" customWidth="1"/>
    <col min="4" max="4" width="22.85546875" style="10" customWidth="1"/>
    <col min="5" max="8" width="3.7109375" style="10" customWidth="1"/>
    <col min="9" max="9" width="5.85546875" style="10" customWidth="1"/>
    <col min="10" max="63" width="9.140625" style="10"/>
    <col min="64" max="16384" width="9.140625" style="11"/>
  </cols>
  <sheetData>
    <row r="1" spans="1:63" s="5" customFormat="1" ht="30" customHeight="1" x14ac:dyDescent="0.25">
      <c r="A1" s="69" t="s">
        <v>40</v>
      </c>
      <c r="B1" s="69"/>
      <c r="C1" s="69"/>
      <c r="D1" s="69"/>
      <c r="E1" s="69"/>
      <c r="F1" s="69"/>
      <c r="G1" s="69"/>
      <c r="H1" s="69"/>
      <c r="I1" s="69"/>
      <c r="J1" s="76"/>
      <c r="K1" s="76"/>
      <c r="L1" s="76"/>
      <c r="M1" s="76"/>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s="5" customFormat="1" ht="30" customHeight="1" x14ac:dyDescent="0.25">
      <c r="A2" s="75" t="s">
        <v>52</v>
      </c>
      <c r="B2" s="75"/>
      <c r="C2" s="75"/>
      <c r="D2" s="75"/>
      <c r="E2" s="75"/>
      <c r="F2" s="75"/>
      <c r="G2" s="75"/>
      <c r="H2" s="75"/>
      <c r="I2" s="75"/>
      <c r="J2" s="76"/>
      <c r="K2" s="76"/>
      <c r="L2" s="76"/>
      <c r="M2" s="76"/>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33.75" x14ac:dyDescent="0.25">
      <c r="A3" s="27" t="s">
        <v>14</v>
      </c>
      <c r="B3" s="28" t="s">
        <v>13</v>
      </c>
      <c r="C3" s="27" t="s">
        <v>12</v>
      </c>
      <c r="D3" s="47" t="s">
        <v>41</v>
      </c>
      <c r="E3" s="85" t="s">
        <v>21</v>
      </c>
      <c r="F3" s="85"/>
      <c r="G3" s="85"/>
      <c r="H3" s="85"/>
      <c r="I3" s="33" t="s">
        <v>10</v>
      </c>
      <c r="J3" s="8" t="s">
        <v>38</v>
      </c>
      <c r="K3" s="9" t="s">
        <v>36</v>
      </c>
      <c r="L3" s="8" t="s">
        <v>39</v>
      </c>
      <c r="M3" s="9" t="s">
        <v>37</v>
      </c>
    </row>
    <row r="4" spans="1:63" ht="153.75" customHeight="1" x14ac:dyDescent="0.25">
      <c r="A4" s="29" t="s">
        <v>9</v>
      </c>
      <c r="B4" s="1" t="s">
        <v>8</v>
      </c>
      <c r="C4" s="1" t="s">
        <v>42</v>
      </c>
      <c r="D4" s="13"/>
      <c r="E4" s="12">
        <v>0</v>
      </c>
      <c r="F4" s="12">
        <v>0</v>
      </c>
      <c r="G4" s="12">
        <v>0</v>
      </c>
      <c r="H4" s="12">
        <v>0</v>
      </c>
      <c r="I4" s="40">
        <f>SUM(E4:H4)</f>
        <v>0</v>
      </c>
      <c r="J4" s="15"/>
      <c r="K4" s="16">
        <f>J4*I4</f>
        <v>0</v>
      </c>
      <c r="L4" s="15"/>
      <c r="M4" s="16">
        <f>K4+L4</f>
        <v>0</v>
      </c>
    </row>
    <row r="5" spans="1:63" ht="384" customHeight="1" x14ac:dyDescent="0.25">
      <c r="A5" s="29" t="s">
        <v>7</v>
      </c>
      <c r="B5" s="30" t="s">
        <v>6</v>
      </c>
      <c r="C5" s="2" t="s">
        <v>43</v>
      </c>
      <c r="D5" s="13"/>
      <c r="E5" s="12">
        <v>1</v>
      </c>
      <c r="F5" s="12">
        <v>1</v>
      </c>
      <c r="G5" s="12">
        <v>1</v>
      </c>
      <c r="H5" s="12">
        <v>1</v>
      </c>
      <c r="I5" s="14">
        <f>SUM(E5:H5)</f>
        <v>4</v>
      </c>
      <c r="J5" s="15"/>
      <c r="K5" s="16">
        <f t="shared" ref="K5:K8" si="0">J5*I5</f>
        <v>0</v>
      </c>
      <c r="L5" s="15"/>
      <c r="M5" s="16">
        <f t="shared" ref="M5:M8" si="1">K5+L5</f>
        <v>0</v>
      </c>
    </row>
    <row r="6" spans="1:63" ht="225.75" customHeight="1" x14ac:dyDescent="0.25">
      <c r="A6" s="29" t="s">
        <v>5</v>
      </c>
      <c r="B6" s="1" t="s">
        <v>4</v>
      </c>
      <c r="C6" s="1" t="s">
        <v>32</v>
      </c>
      <c r="D6" s="13"/>
      <c r="E6" s="12">
        <v>1</v>
      </c>
      <c r="F6" s="12">
        <v>1</v>
      </c>
      <c r="G6" s="12">
        <v>1</v>
      </c>
      <c r="H6" s="12">
        <v>1</v>
      </c>
      <c r="I6" s="14">
        <f>SUM(E6:H6)</f>
        <v>4</v>
      </c>
      <c r="J6" s="15"/>
      <c r="K6" s="16">
        <f t="shared" si="0"/>
        <v>0</v>
      </c>
      <c r="L6" s="15"/>
      <c r="M6" s="16">
        <f t="shared" si="1"/>
        <v>0</v>
      </c>
    </row>
    <row r="7" spans="1:63" ht="357.75" customHeight="1" x14ac:dyDescent="0.25">
      <c r="A7" s="29" t="s">
        <v>3</v>
      </c>
      <c r="B7" s="1" t="s">
        <v>2</v>
      </c>
      <c r="C7" s="1" t="s">
        <v>33</v>
      </c>
      <c r="D7" s="13"/>
      <c r="E7" s="12">
        <v>1</v>
      </c>
      <c r="F7" s="12">
        <v>1</v>
      </c>
      <c r="G7" s="12">
        <v>1</v>
      </c>
      <c r="H7" s="12">
        <v>1</v>
      </c>
      <c r="I7" s="14">
        <f>SUM(E7:H7)</f>
        <v>4</v>
      </c>
      <c r="J7" s="15"/>
      <c r="K7" s="16">
        <f t="shared" si="0"/>
        <v>0</v>
      </c>
      <c r="L7" s="15"/>
      <c r="M7" s="16">
        <f t="shared" si="1"/>
        <v>0</v>
      </c>
    </row>
    <row r="8" spans="1:63" ht="153.75" customHeight="1" thickBot="1" x14ac:dyDescent="0.3">
      <c r="A8" s="29" t="s">
        <v>1</v>
      </c>
      <c r="B8" s="31" t="s">
        <v>0</v>
      </c>
      <c r="C8" s="1" t="s">
        <v>34</v>
      </c>
      <c r="D8" s="13"/>
      <c r="E8" s="12">
        <v>0</v>
      </c>
      <c r="F8" s="12">
        <v>0</v>
      </c>
      <c r="G8" s="41">
        <v>0</v>
      </c>
      <c r="H8" s="41">
        <v>0</v>
      </c>
      <c r="I8" s="42">
        <f>SUM(E8:H8)</f>
        <v>0</v>
      </c>
      <c r="J8" s="19"/>
      <c r="K8" s="20">
        <f t="shared" si="0"/>
        <v>0</v>
      </c>
      <c r="L8" s="15"/>
      <c r="M8" s="16">
        <f t="shared" si="1"/>
        <v>0</v>
      </c>
    </row>
    <row r="9" spans="1:63" ht="15.75" thickBot="1" x14ac:dyDescent="0.3">
      <c r="G9" s="77" t="s">
        <v>10</v>
      </c>
      <c r="H9" s="86"/>
      <c r="I9" s="78"/>
      <c r="J9" s="35">
        <f>SUM(J4:J8)</f>
        <v>0</v>
      </c>
      <c r="K9" s="25">
        <f>SUM(K4:K8)</f>
        <v>0</v>
      </c>
      <c r="L9" s="36">
        <f t="shared" ref="L9" si="2">SUM(L4:L8)</f>
        <v>0</v>
      </c>
      <c r="M9" s="37">
        <f>SUM(M4:M8)</f>
        <v>0</v>
      </c>
    </row>
  </sheetData>
  <sheetProtection password="BD14" sheet="1" objects="1" scenarios="1"/>
  <mergeCells count="4">
    <mergeCell ref="E3:H3"/>
    <mergeCell ref="G9:I9"/>
    <mergeCell ref="A1:M1"/>
    <mergeCell ref="A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SPRZĘT SUMA</vt:lpstr>
      <vt:lpstr>LO 1 sprzęt</vt:lpstr>
      <vt:lpstr>LO 15 sprzęt</vt:lpstr>
      <vt:lpstr>T 6 w LZN sprzęt</vt:lpstr>
      <vt:lpstr>T 15 sprzęt</vt:lpstr>
      <vt:lpstr>T 11 w ZSB sprzęt</vt:lpstr>
      <vt:lpstr>T 13 w ZSE-A sprzęt</vt:lpstr>
      <vt:lpstr>T 8 w ZSE-O sprzęt</vt:lpstr>
      <vt:lpstr>T 9 w ZSG sprzęt</vt:lpstr>
      <vt:lpstr>T 1 w ZS 1 sprzęt</vt:lpstr>
      <vt:lpstr>T 3 w ZS nr 18  sprzęt</vt:lpstr>
      <vt:lpstr>LO 11 w ZS nr 19 sprzęt</vt:lpstr>
      <vt:lpstr>T 2 w ZS nr 2 sprzęt</vt:lpstr>
      <vt:lpstr>T 12 w ZSL sprzęt</vt:lpstr>
      <vt:lpstr>T 16 w ZS nr 3 sprzęt</vt:lpstr>
      <vt:lpstr>ZSP sprzęt</vt:lpstr>
      <vt:lpstr>T 7 w ZSTiE sprzęt</vt:lpstr>
      <vt:lpstr>T 5 w ZSZ nr 5 sprzęt</vt:lpstr>
      <vt:lpstr>ZSE-O sprzęt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Ziętek</dc:creator>
  <cp:lastModifiedBy>Administrator</cp:lastModifiedBy>
  <cp:lastPrinted>2017-09-27T12:41:01Z</cp:lastPrinted>
  <dcterms:created xsi:type="dcterms:W3CDTF">2017-09-22T09:37:37Z</dcterms:created>
  <dcterms:modified xsi:type="dcterms:W3CDTF">2017-10-24T10:01:52Z</dcterms:modified>
</cp:coreProperties>
</file>