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45" windowWidth="19830" windowHeight="10830" tabRatio="782"/>
  </bookViews>
  <sheets>
    <sheet name="zbiorówka" sheetId="1" r:id="rId1"/>
    <sheet name="LO I" sheetId="4" r:id="rId2"/>
    <sheet name="LO IV" sheetId="29" r:id="rId3"/>
    <sheet name="LO VI" sheetId="6" r:id="rId4"/>
    <sheet name="LO XII" sheetId="5" r:id="rId5"/>
    <sheet name="LO XVII" sheetId="7" r:id="rId6"/>
    <sheet name="T 3" sheetId="8" r:id="rId7"/>
    <sheet name="T 12" sheetId="9" r:id="rId8"/>
    <sheet name="T 13" sheetId="10" r:id="rId9"/>
    <sheet name="T 15" sheetId="11" r:id="rId10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5" i="1"/>
  <c r="G6" i="29" l="1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5" i="29"/>
  <c r="G5" i="6"/>
  <c r="G5" i="5"/>
  <c r="G5" i="7"/>
  <c r="G5" i="8"/>
  <c r="G5" i="9"/>
  <c r="G5" i="10"/>
  <c r="G5" i="11"/>
  <c r="G5" i="4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5" i="29"/>
  <c r="C5" i="6"/>
  <c r="C5" i="5"/>
  <c r="C5" i="7"/>
  <c r="C5" i="8"/>
  <c r="C5" i="9"/>
  <c r="C5" i="10"/>
  <c r="C5" i="11"/>
  <c r="C5" i="4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5" i="29"/>
  <c r="B5" i="6"/>
  <c r="B5" i="5"/>
  <c r="B5" i="7"/>
  <c r="B5" i="8"/>
  <c r="B5" i="9"/>
  <c r="B5" i="10"/>
  <c r="B5" i="11"/>
  <c r="B5" i="4"/>
  <c r="E6" i="4"/>
  <c r="E7" i="4"/>
  <c r="F7" i="4" s="1"/>
  <c r="E8" i="4"/>
  <c r="E9" i="4"/>
  <c r="F9" i="4" s="1"/>
  <c r="E10" i="4"/>
  <c r="E11" i="4"/>
  <c r="F11" i="4" s="1"/>
  <c r="E12" i="4"/>
  <c r="E13" i="4"/>
  <c r="F13" i="4" s="1"/>
  <c r="E14" i="4"/>
  <c r="E15" i="4"/>
  <c r="F15" i="4" s="1"/>
  <c r="E16" i="4"/>
  <c r="E17" i="4"/>
  <c r="F17" i="4" s="1"/>
  <c r="E18" i="4"/>
  <c r="E19" i="4"/>
  <c r="F19" i="4" s="1"/>
  <c r="E20" i="4"/>
  <c r="E21" i="4"/>
  <c r="F21" i="4" s="1"/>
  <c r="E22" i="4"/>
  <c r="E23" i="4"/>
  <c r="F23" i="4" s="1"/>
  <c r="E24" i="4"/>
  <c r="E25" i="4"/>
  <c r="F25" i="4" s="1"/>
  <c r="E26" i="4"/>
  <c r="E27" i="4"/>
  <c r="F27" i="4" s="1"/>
  <c r="E28" i="4"/>
  <c r="E29" i="4"/>
  <c r="F29" i="4" s="1"/>
  <c r="E30" i="4"/>
  <c r="E31" i="4"/>
  <c r="F31" i="4" s="1"/>
  <c r="E32" i="4"/>
  <c r="F32" i="4" s="1"/>
  <c r="E6" i="29"/>
  <c r="F6" i="29" s="1"/>
  <c r="E7" i="29"/>
  <c r="F7" i="29" s="1"/>
  <c r="E8" i="29"/>
  <c r="E9" i="29"/>
  <c r="F9" i="29" s="1"/>
  <c r="E10" i="29"/>
  <c r="E11" i="29"/>
  <c r="F11" i="29" s="1"/>
  <c r="E12" i="29"/>
  <c r="E13" i="29"/>
  <c r="F13" i="29" s="1"/>
  <c r="E14" i="29"/>
  <c r="F14" i="29" s="1"/>
  <c r="E15" i="29"/>
  <c r="F15" i="29" s="1"/>
  <c r="E16" i="29"/>
  <c r="I16" i="29" s="1"/>
  <c r="J16" i="29" s="1"/>
  <c r="E17" i="29"/>
  <c r="F17" i="29" s="1"/>
  <c r="E18" i="29"/>
  <c r="F18" i="29" s="1"/>
  <c r="E19" i="29"/>
  <c r="E20" i="29"/>
  <c r="F20" i="29" s="1"/>
  <c r="E21" i="29"/>
  <c r="F21" i="29" s="1"/>
  <c r="E22" i="29"/>
  <c r="F22" i="29" s="1"/>
  <c r="E23" i="29"/>
  <c r="E24" i="29"/>
  <c r="I24" i="29" s="1"/>
  <c r="J24" i="29" s="1"/>
  <c r="E25" i="29"/>
  <c r="F25" i="29" s="1"/>
  <c r="E26" i="29"/>
  <c r="E27" i="29"/>
  <c r="F27" i="29" s="1"/>
  <c r="E28" i="29"/>
  <c r="E29" i="29"/>
  <c r="F29" i="29" s="1"/>
  <c r="E30" i="29"/>
  <c r="F30" i="29" s="1"/>
  <c r="E31" i="29"/>
  <c r="E32" i="29"/>
  <c r="I32" i="29" s="1"/>
  <c r="J32" i="29" s="1"/>
  <c r="E6" i="6"/>
  <c r="I6" i="6" s="1"/>
  <c r="J6" i="6" s="1"/>
  <c r="E7" i="6"/>
  <c r="E8" i="6"/>
  <c r="E9" i="6"/>
  <c r="I9" i="6" s="1"/>
  <c r="J9" i="6" s="1"/>
  <c r="E10" i="6"/>
  <c r="E11" i="6"/>
  <c r="F11" i="6" s="1"/>
  <c r="E12" i="6"/>
  <c r="I12" i="6" s="1"/>
  <c r="J12" i="6" s="1"/>
  <c r="E13" i="6"/>
  <c r="E14" i="6"/>
  <c r="I14" i="6" s="1"/>
  <c r="J14" i="6" s="1"/>
  <c r="E15" i="6"/>
  <c r="E16" i="6"/>
  <c r="F16" i="6" s="1"/>
  <c r="E17" i="6"/>
  <c r="I17" i="6" s="1"/>
  <c r="J17" i="6" s="1"/>
  <c r="E18" i="6"/>
  <c r="E19" i="6"/>
  <c r="F19" i="6" s="1"/>
  <c r="E20" i="6"/>
  <c r="I20" i="6" s="1"/>
  <c r="J20" i="6" s="1"/>
  <c r="E21" i="6"/>
  <c r="E22" i="6"/>
  <c r="I22" i="6" s="1"/>
  <c r="J22" i="6" s="1"/>
  <c r="E23" i="6"/>
  <c r="E24" i="6"/>
  <c r="F24" i="6" s="1"/>
  <c r="E25" i="6"/>
  <c r="I25" i="6" s="1"/>
  <c r="J25" i="6" s="1"/>
  <c r="E26" i="6"/>
  <c r="E27" i="6"/>
  <c r="F27" i="6" s="1"/>
  <c r="E28" i="6"/>
  <c r="I28" i="6" s="1"/>
  <c r="J28" i="6" s="1"/>
  <c r="E29" i="6"/>
  <c r="E30" i="6"/>
  <c r="I30" i="6" s="1"/>
  <c r="J30" i="6" s="1"/>
  <c r="E31" i="6"/>
  <c r="I31" i="6" s="1"/>
  <c r="J31" i="6" s="1"/>
  <c r="F31" i="6"/>
  <c r="E32" i="6"/>
  <c r="F32" i="6" s="1"/>
  <c r="E6" i="5"/>
  <c r="I6" i="5" s="1"/>
  <c r="J6" i="5" s="1"/>
  <c r="E7" i="5"/>
  <c r="F7" i="5" s="1"/>
  <c r="E8" i="5"/>
  <c r="I8" i="5" s="1"/>
  <c r="J8" i="5" s="1"/>
  <c r="E9" i="5"/>
  <c r="E10" i="5"/>
  <c r="I10" i="5" s="1"/>
  <c r="J10" i="5" s="1"/>
  <c r="E11" i="5"/>
  <c r="F11" i="5" s="1"/>
  <c r="E12" i="5"/>
  <c r="I12" i="5" s="1"/>
  <c r="J12" i="5" s="1"/>
  <c r="E13" i="5"/>
  <c r="F13" i="5" s="1"/>
  <c r="E14" i="5"/>
  <c r="I14" i="5" s="1"/>
  <c r="J14" i="5" s="1"/>
  <c r="E15" i="5"/>
  <c r="E16" i="5"/>
  <c r="E17" i="5"/>
  <c r="F17" i="5" s="1"/>
  <c r="E18" i="5"/>
  <c r="F18" i="5" s="1"/>
  <c r="E19" i="5"/>
  <c r="E20" i="5"/>
  <c r="F20" i="5" s="1"/>
  <c r="E21" i="5"/>
  <c r="E22" i="5"/>
  <c r="F22" i="5" s="1"/>
  <c r="E23" i="5"/>
  <c r="E24" i="5"/>
  <c r="F24" i="5" s="1"/>
  <c r="E25" i="5"/>
  <c r="E26" i="5"/>
  <c r="F26" i="5" s="1"/>
  <c r="E27" i="5"/>
  <c r="E28" i="5"/>
  <c r="F28" i="5" s="1"/>
  <c r="E29" i="5"/>
  <c r="E30" i="5"/>
  <c r="F30" i="5" s="1"/>
  <c r="E31" i="5"/>
  <c r="E32" i="5"/>
  <c r="F32" i="5" s="1"/>
  <c r="E6" i="7"/>
  <c r="F6" i="7" s="1"/>
  <c r="E7" i="7"/>
  <c r="I7" i="7" s="1"/>
  <c r="J7" i="7" s="1"/>
  <c r="E8" i="7"/>
  <c r="F8" i="7" s="1"/>
  <c r="E9" i="7"/>
  <c r="I9" i="7" s="1"/>
  <c r="J9" i="7" s="1"/>
  <c r="E10" i="7"/>
  <c r="F10" i="7" s="1"/>
  <c r="E11" i="7"/>
  <c r="I11" i="7" s="1"/>
  <c r="J11" i="7" s="1"/>
  <c r="E12" i="7"/>
  <c r="F12" i="7" s="1"/>
  <c r="E13" i="7"/>
  <c r="I13" i="7" s="1"/>
  <c r="J13" i="7" s="1"/>
  <c r="E14" i="7"/>
  <c r="F14" i="7" s="1"/>
  <c r="E15" i="7"/>
  <c r="I15" i="7" s="1"/>
  <c r="J15" i="7" s="1"/>
  <c r="E16" i="7"/>
  <c r="F16" i="7" s="1"/>
  <c r="E17" i="7"/>
  <c r="I17" i="7" s="1"/>
  <c r="J17" i="7" s="1"/>
  <c r="E18" i="7"/>
  <c r="F18" i="7" s="1"/>
  <c r="E19" i="7"/>
  <c r="E20" i="7"/>
  <c r="F20" i="7" s="1"/>
  <c r="E21" i="7"/>
  <c r="I21" i="7" s="1"/>
  <c r="J21" i="7" s="1"/>
  <c r="E22" i="7"/>
  <c r="F22" i="7" s="1"/>
  <c r="E23" i="7"/>
  <c r="I23" i="7" s="1"/>
  <c r="J23" i="7" s="1"/>
  <c r="E24" i="7"/>
  <c r="F24" i="7" s="1"/>
  <c r="E25" i="7"/>
  <c r="F25" i="7" s="1"/>
  <c r="E26" i="7"/>
  <c r="F26" i="7" s="1"/>
  <c r="E27" i="7"/>
  <c r="I27" i="7" s="1"/>
  <c r="J27" i="7" s="1"/>
  <c r="E28" i="7"/>
  <c r="F28" i="7" s="1"/>
  <c r="E29" i="7"/>
  <c r="I29" i="7" s="1"/>
  <c r="J29" i="7" s="1"/>
  <c r="E30" i="7"/>
  <c r="I30" i="7" s="1"/>
  <c r="J30" i="7" s="1"/>
  <c r="E31" i="7"/>
  <c r="F31" i="7" s="1"/>
  <c r="E32" i="7"/>
  <c r="F32" i="7" s="1"/>
  <c r="E6" i="8"/>
  <c r="E7" i="8"/>
  <c r="F7" i="8" s="1"/>
  <c r="E8" i="8"/>
  <c r="E9" i="8"/>
  <c r="F9" i="8" s="1"/>
  <c r="E10" i="8"/>
  <c r="I10" i="8" s="1"/>
  <c r="J10" i="8" s="1"/>
  <c r="E11" i="8"/>
  <c r="I11" i="8" s="1"/>
  <c r="J11" i="8" s="1"/>
  <c r="E12" i="8"/>
  <c r="F12" i="8" s="1"/>
  <c r="E13" i="8"/>
  <c r="F13" i="8" s="1"/>
  <c r="E14" i="8"/>
  <c r="I14" i="8" s="1"/>
  <c r="J14" i="8" s="1"/>
  <c r="E15" i="8"/>
  <c r="I15" i="8" s="1"/>
  <c r="J15" i="8" s="1"/>
  <c r="E16" i="8"/>
  <c r="F16" i="8" s="1"/>
  <c r="E17" i="8"/>
  <c r="F17" i="8" s="1"/>
  <c r="E18" i="8"/>
  <c r="F18" i="8" s="1"/>
  <c r="E19" i="8"/>
  <c r="E20" i="8"/>
  <c r="I20" i="8" s="1"/>
  <c r="J20" i="8" s="1"/>
  <c r="E21" i="8"/>
  <c r="I21" i="8" s="1"/>
  <c r="J21" i="8" s="1"/>
  <c r="E22" i="8"/>
  <c r="F22" i="8" s="1"/>
  <c r="E23" i="8"/>
  <c r="I23" i="8" s="1"/>
  <c r="J23" i="8" s="1"/>
  <c r="E24" i="8"/>
  <c r="F24" i="8" s="1"/>
  <c r="E25" i="8"/>
  <c r="F25" i="8" s="1"/>
  <c r="E26" i="8"/>
  <c r="I26" i="8" s="1"/>
  <c r="J26" i="8" s="1"/>
  <c r="E27" i="8"/>
  <c r="I27" i="8" s="1"/>
  <c r="J27" i="8" s="1"/>
  <c r="E28" i="8"/>
  <c r="F28" i="8" s="1"/>
  <c r="E29" i="8"/>
  <c r="I29" i="8" s="1"/>
  <c r="J29" i="8" s="1"/>
  <c r="E30" i="8"/>
  <c r="I30" i="8" s="1"/>
  <c r="J30" i="8" s="1"/>
  <c r="E31" i="8"/>
  <c r="F31" i="8" s="1"/>
  <c r="E32" i="8"/>
  <c r="F32" i="8" s="1"/>
  <c r="E6" i="9"/>
  <c r="F6" i="9" s="1"/>
  <c r="E7" i="9"/>
  <c r="F7" i="9" s="1"/>
  <c r="E8" i="9"/>
  <c r="I8" i="9" s="1"/>
  <c r="J8" i="9" s="1"/>
  <c r="E9" i="9"/>
  <c r="I9" i="9" s="1"/>
  <c r="J9" i="9" s="1"/>
  <c r="E10" i="9"/>
  <c r="I10" i="9" s="1"/>
  <c r="J10" i="9" s="1"/>
  <c r="E11" i="9"/>
  <c r="I11" i="9" s="1"/>
  <c r="J11" i="9" s="1"/>
  <c r="E12" i="9"/>
  <c r="F12" i="9" s="1"/>
  <c r="E13" i="9"/>
  <c r="F13" i="9" s="1"/>
  <c r="E14" i="9"/>
  <c r="I14" i="9" s="1"/>
  <c r="J14" i="9" s="1"/>
  <c r="E15" i="9"/>
  <c r="I15" i="9" s="1"/>
  <c r="J15" i="9" s="1"/>
  <c r="E16" i="9"/>
  <c r="I16" i="9" s="1"/>
  <c r="J16" i="9" s="1"/>
  <c r="E17" i="9"/>
  <c r="F17" i="9" s="1"/>
  <c r="E18" i="9"/>
  <c r="I18" i="9" s="1"/>
  <c r="J18" i="9" s="1"/>
  <c r="E19" i="9"/>
  <c r="I19" i="9" s="1"/>
  <c r="J19" i="9" s="1"/>
  <c r="E20" i="9"/>
  <c r="F20" i="9" s="1"/>
  <c r="E21" i="9"/>
  <c r="I21" i="9" s="1"/>
  <c r="J21" i="9" s="1"/>
  <c r="E22" i="9"/>
  <c r="F22" i="9" s="1"/>
  <c r="E23" i="9"/>
  <c r="F23" i="9" s="1"/>
  <c r="E24" i="9"/>
  <c r="I24" i="9" s="1"/>
  <c r="J24" i="9" s="1"/>
  <c r="E25" i="9"/>
  <c r="I25" i="9" s="1"/>
  <c r="J25" i="9" s="1"/>
  <c r="E26" i="9"/>
  <c r="F26" i="9" s="1"/>
  <c r="E27" i="9"/>
  <c r="E28" i="9"/>
  <c r="E29" i="9"/>
  <c r="F29" i="9" s="1"/>
  <c r="E30" i="9"/>
  <c r="F30" i="9" s="1"/>
  <c r="E31" i="9"/>
  <c r="I31" i="9" s="1"/>
  <c r="J31" i="9" s="1"/>
  <c r="E32" i="9"/>
  <c r="E6" i="10"/>
  <c r="I6" i="10" s="1"/>
  <c r="J6" i="10" s="1"/>
  <c r="E7" i="10"/>
  <c r="I7" i="10" s="1"/>
  <c r="J7" i="10" s="1"/>
  <c r="E8" i="10"/>
  <c r="I8" i="10" s="1"/>
  <c r="J8" i="10" s="1"/>
  <c r="E9" i="10"/>
  <c r="I9" i="10" s="1"/>
  <c r="J9" i="10" s="1"/>
  <c r="E10" i="10"/>
  <c r="I10" i="10" s="1"/>
  <c r="J10" i="10" s="1"/>
  <c r="E11" i="10"/>
  <c r="F11" i="10" s="1"/>
  <c r="E12" i="10"/>
  <c r="F12" i="10" s="1"/>
  <c r="E13" i="10"/>
  <c r="E14" i="10"/>
  <c r="E15" i="10"/>
  <c r="E16" i="10"/>
  <c r="I16" i="10" s="1"/>
  <c r="J16" i="10" s="1"/>
  <c r="E17" i="10"/>
  <c r="E18" i="10"/>
  <c r="E19" i="10"/>
  <c r="I19" i="10" s="1"/>
  <c r="J19" i="10" s="1"/>
  <c r="E20" i="10"/>
  <c r="F20" i="10" s="1"/>
  <c r="E21" i="10"/>
  <c r="F21" i="10" s="1"/>
  <c r="E22" i="10"/>
  <c r="E23" i="10"/>
  <c r="E24" i="10"/>
  <c r="I24" i="10" s="1"/>
  <c r="J24" i="10" s="1"/>
  <c r="E25" i="10"/>
  <c r="I25" i="10" s="1"/>
  <c r="J25" i="10" s="1"/>
  <c r="E26" i="10"/>
  <c r="I26" i="10" s="1"/>
  <c r="J26" i="10" s="1"/>
  <c r="E27" i="10"/>
  <c r="I27" i="10" s="1"/>
  <c r="J27" i="10" s="1"/>
  <c r="E28" i="10"/>
  <c r="F28" i="10" s="1"/>
  <c r="E29" i="10"/>
  <c r="E30" i="10"/>
  <c r="I30" i="10" s="1"/>
  <c r="J30" i="10" s="1"/>
  <c r="E31" i="10"/>
  <c r="E32" i="10"/>
  <c r="I32" i="10" s="1"/>
  <c r="J32" i="10" s="1"/>
  <c r="E6" i="11"/>
  <c r="E7" i="11"/>
  <c r="I7" i="11" s="1"/>
  <c r="J7" i="11" s="1"/>
  <c r="E8" i="11"/>
  <c r="F8" i="11" s="1"/>
  <c r="E9" i="11"/>
  <c r="F9" i="11" s="1"/>
  <c r="E10" i="11"/>
  <c r="E11" i="11"/>
  <c r="E12" i="11"/>
  <c r="I12" i="11" s="1"/>
  <c r="J12" i="11" s="1"/>
  <c r="E13" i="11"/>
  <c r="I13" i="11" s="1"/>
  <c r="J13" i="11" s="1"/>
  <c r="E14" i="11"/>
  <c r="F14" i="11" s="1"/>
  <c r="E15" i="11"/>
  <c r="I15" i="11" s="1"/>
  <c r="J15" i="11" s="1"/>
  <c r="E16" i="11"/>
  <c r="E17" i="11"/>
  <c r="I17" i="11" s="1"/>
  <c r="J17" i="11" s="1"/>
  <c r="E18" i="11"/>
  <c r="F18" i="11" s="1"/>
  <c r="E19" i="11"/>
  <c r="I19" i="11" s="1"/>
  <c r="J19" i="11" s="1"/>
  <c r="E20" i="11"/>
  <c r="F20" i="11" s="1"/>
  <c r="E21" i="11"/>
  <c r="E22" i="11"/>
  <c r="I22" i="11" s="1"/>
  <c r="J22" i="11" s="1"/>
  <c r="E23" i="11"/>
  <c r="I23" i="11" s="1"/>
  <c r="J23" i="11" s="1"/>
  <c r="E24" i="11"/>
  <c r="F24" i="11" s="1"/>
  <c r="E25" i="11"/>
  <c r="F25" i="11" s="1"/>
  <c r="E26" i="11"/>
  <c r="F26" i="11" s="1"/>
  <c r="E27" i="11"/>
  <c r="F27" i="11" s="1"/>
  <c r="E28" i="11"/>
  <c r="I28" i="11" s="1"/>
  <c r="J28" i="11" s="1"/>
  <c r="E29" i="11"/>
  <c r="F29" i="11" s="1"/>
  <c r="E30" i="11"/>
  <c r="F30" i="11" s="1"/>
  <c r="E31" i="11"/>
  <c r="I31" i="11" s="1"/>
  <c r="J31" i="11" s="1"/>
  <c r="E32" i="11"/>
  <c r="F32" i="11" s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16" i="29" l="1"/>
  <c r="I13" i="29"/>
  <c r="J13" i="29" s="1"/>
  <c r="H13" i="29" s="1"/>
  <c r="I6" i="29"/>
  <c r="J6" i="29" s="1"/>
  <c r="H6" i="29" s="1"/>
  <c r="J7" i="1"/>
  <c r="H7" i="1" s="1"/>
  <c r="F15" i="11"/>
  <c r="F29" i="8"/>
  <c r="H29" i="8" s="1"/>
  <c r="F26" i="8"/>
  <c r="F15" i="8"/>
  <c r="I31" i="7"/>
  <c r="J31" i="7" s="1"/>
  <c r="J24" i="1"/>
  <c r="H24" i="1" s="1"/>
  <c r="I20" i="11"/>
  <c r="J20" i="11" s="1"/>
  <c r="H20" i="11" s="1"/>
  <c r="I31" i="8"/>
  <c r="J31" i="8" s="1"/>
  <c r="I21" i="10"/>
  <c r="J21" i="10" s="1"/>
  <c r="H21" i="10" s="1"/>
  <c r="F10" i="10"/>
  <c r="H10" i="10" s="1"/>
  <c r="F7" i="10"/>
  <c r="F9" i="6"/>
  <c r="F31" i="9"/>
  <c r="H31" i="9" s="1"/>
  <c r="J21" i="1"/>
  <c r="H21" i="1" s="1"/>
  <c r="F28" i="11"/>
  <c r="H28" i="11" s="1"/>
  <c r="F19" i="11"/>
  <c r="H19" i="11" s="1"/>
  <c r="I13" i="8"/>
  <c r="J13" i="8" s="1"/>
  <c r="H13" i="8" s="1"/>
  <c r="F18" i="9"/>
  <c r="H18" i="9" s="1"/>
  <c r="F11" i="9"/>
  <c r="F17" i="6"/>
  <c r="F7" i="11"/>
  <c r="I11" i="10"/>
  <c r="J11" i="10" s="1"/>
  <c r="H11" i="10" s="1"/>
  <c r="I32" i="8"/>
  <c r="J32" i="8" s="1"/>
  <c r="H32" i="8" s="1"/>
  <c r="F30" i="8"/>
  <c r="I25" i="8"/>
  <c r="J25" i="8" s="1"/>
  <c r="H25" i="8" s="1"/>
  <c r="F15" i="7"/>
  <c r="I32" i="4"/>
  <c r="J32" i="4" s="1"/>
  <c r="H32" i="4" s="1"/>
  <c r="J27" i="1"/>
  <c r="H27" i="1" s="1"/>
  <c r="J23" i="1"/>
  <c r="H23" i="1" s="1"/>
  <c r="I22" i="9"/>
  <c r="J22" i="9" s="1"/>
  <c r="H22" i="9" s="1"/>
  <c r="F14" i="8"/>
  <c r="I32" i="7"/>
  <c r="J32" i="7" s="1"/>
  <c r="H32" i="7" s="1"/>
  <c r="F14" i="5"/>
  <c r="I8" i="11"/>
  <c r="J8" i="11" s="1"/>
  <c r="H8" i="11" s="1"/>
  <c r="F27" i="10"/>
  <c r="H27" i="10" s="1"/>
  <c r="F16" i="9"/>
  <c r="H16" i="9" s="1"/>
  <c r="J25" i="1"/>
  <c r="H25" i="1" s="1"/>
  <c r="I29" i="11"/>
  <c r="J29" i="11" s="1"/>
  <c r="I20" i="10"/>
  <c r="J20" i="10" s="1"/>
  <c r="I30" i="9"/>
  <c r="J30" i="9" s="1"/>
  <c r="H30" i="9" s="1"/>
  <c r="I12" i="9"/>
  <c r="J12" i="9" s="1"/>
  <c r="H12" i="9" s="1"/>
  <c r="J32" i="1"/>
  <c r="H32" i="1" s="1"/>
  <c r="J16" i="1"/>
  <c r="H16" i="1" s="1"/>
  <c r="I24" i="11"/>
  <c r="J24" i="11" s="1"/>
  <c r="H24" i="11" s="1"/>
  <c r="F17" i="11"/>
  <c r="H17" i="11" s="1"/>
  <c r="H15" i="11"/>
  <c r="F25" i="10"/>
  <c r="H25" i="10" s="1"/>
  <c r="F14" i="9"/>
  <c r="F23" i="8"/>
  <c r="H23" i="8" s="1"/>
  <c r="F20" i="8"/>
  <c r="H20" i="8" s="1"/>
  <c r="I17" i="8"/>
  <c r="J17" i="8" s="1"/>
  <c r="F9" i="7"/>
  <c r="I11" i="6"/>
  <c r="J11" i="6" s="1"/>
  <c r="H11" i="6" s="1"/>
  <c r="I20" i="29"/>
  <c r="J20" i="29" s="1"/>
  <c r="F23" i="11"/>
  <c r="H23" i="11" s="1"/>
  <c r="F25" i="9"/>
  <c r="H25" i="9" s="1"/>
  <c r="F9" i="9"/>
  <c r="F11" i="8"/>
  <c r="F29" i="7"/>
  <c r="H29" i="7" s="1"/>
  <c r="F12" i="5"/>
  <c r="I19" i="6"/>
  <c r="J19" i="6" s="1"/>
  <c r="H19" i="6" s="1"/>
  <c r="J10" i="1"/>
  <c r="H10" i="1" s="1"/>
  <c r="J31" i="1"/>
  <c r="H31" i="1" s="1"/>
  <c r="J13" i="1"/>
  <c r="H13" i="1" s="1"/>
  <c r="J6" i="1"/>
  <c r="H6" i="1" s="1"/>
  <c r="I30" i="11"/>
  <c r="J30" i="11" s="1"/>
  <c r="H30" i="11" s="1"/>
  <c r="I25" i="11"/>
  <c r="J25" i="11" s="1"/>
  <c r="H25" i="11" s="1"/>
  <c r="I14" i="11"/>
  <c r="J14" i="11" s="1"/>
  <c r="H14" i="11" s="1"/>
  <c r="F12" i="11"/>
  <c r="H12" i="11" s="1"/>
  <c r="I9" i="11"/>
  <c r="J9" i="11" s="1"/>
  <c r="H9" i="11" s="1"/>
  <c r="I28" i="10"/>
  <c r="J28" i="10" s="1"/>
  <c r="H28" i="10" s="1"/>
  <c r="F19" i="10"/>
  <c r="F16" i="10"/>
  <c r="H16" i="10" s="1"/>
  <c r="I28" i="9"/>
  <c r="J28" i="9" s="1"/>
  <c r="F28" i="9"/>
  <c r="I23" i="9"/>
  <c r="J23" i="9" s="1"/>
  <c r="H23" i="9" s="1"/>
  <c r="F19" i="9"/>
  <c r="H19" i="9" s="1"/>
  <c r="I24" i="8"/>
  <c r="J24" i="8" s="1"/>
  <c r="H24" i="8" s="1"/>
  <c r="F19" i="8"/>
  <c r="I19" i="8"/>
  <c r="J19" i="8" s="1"/>
  <c r="H14" i="8"/>
  <c r="I12" i="8"/>
  <c r="J12" i="8" s="1"/>
  <c r="H12" i="8" s="1"/>
  <c r="I8" i="8"/>
  <c r="J8" i="8" s="1"/>
  <c r="F8" i="8"/>
  <c r="I24" i="7"/>
  <c r="J24" i="7" s="1"/>
  <c r="H24" i="7" s="1"/>
  <c r="F7" i="7"/>
  <c r="I32" i="11"/>
  <c r="J32" i="11" s="1"/>
  <c r="H32" i="11" s="1"/>
  <c r="F32" i="10"/>
  <c r="H32" i="10" s="1"/>
  <c r="F30" i="10"/>
  <c r="H30" i="10" s="1"/>
  <c r="I12" i="10"/>
  <c r="J12" i="10" s="1"/>
  <c r="H12" i="10" s="1"/>
  <c r="F8" i="10"/>
  <c r="H8" i="10" s="1"/>
  <c r="F6" i="10"/>
  <c r="H6" i="10" s="1"/>
  <c r="I29" i="9"/>
  <c r="J29" i="9" s="1"/>
  <c r="H29" i="9" s="1"/>
  <c r="F21" i="9"/>
  <c r="H21" i="9" s="1"/>
  <c r="I17" i="9"/>
  <c r="J17" i="9" s="1"/>
  <c r="H17" i="9" s="1"/>
  <c r="F10" i="9"/>
  <c r="F8" i="9"/>
  <c r="H8" i="9" s="1"/>
  <c r="F10" i="8"/>
  <c r="H10" i="8" s="1"/>
  <c r="F24" i="9"/>
  <c r="H24" i="9" s="1"/>
  <c r="F15" i="9"/>
  <c r="H15" i="9" s="1"/>
  <c r="H11" i="9"/>
  <c r="H10" i="9"/>
  <c r="I19" i="7"/>
  <c r="J19" i="7" s="1"/>
  <c r="F19" i="7"/>
  <c r="I14" i="10"/>
  <c r="J14" i="10" s="1"/>
  <c r="F14" i="10"/>
  <c r="H31" i="8"/>
  <c r="H30" i="8"/>
  <c r="F6" i="8"/>
  <c r="I6" i="8"/>
  <c r="J6" i="8" s="1"/>
  <c r="H14" i="9"/>
  <c r="H9" i="9"/>
  <c r="H26" i="8"/>
  <c r="H15" i="8"/>
  <c r="F30" i="7"/>
  <c r="H30" i="7" s="1"/>
  <c r="I28" i="7"/>
  <c r="J28" i="7" s="1"/>
  <c r="H28" i="7" s="1"/>
  <c r="I25" i="7"/>
  <c r="J25" i="7" s="1"/>
  <c r="H25" i="7" s="1"/>
  <c r="F23" i="7"/>
  <c r="H23" i="7" s="1"/>
  <c r="F17" i="7"/>
  <c r="H17" i="7" s="1"/>
  <c r="F11" i="7"/>
  <c r="H11" i="7" s="1"/>
  <c r="H9" i="7"/>
  <c r="H14" i="5"/>
  <c r="I11" i="5"/>
  <c r="J11" i="5" s="1"/>
  <c r="H11" i="5" s="1"/>
  <c r="H31" i="6"/>
  <c r="I27" i="6"/>
  <c r="J27" i="6" s="1"/>
  <c r="F25" i="6"/>
  <c r="H25" i="6" s="1"/>
  <c r="H17" i="6"/>
  <c r="H9" i="6"/>
  <c r="F32" i="29"/>
  <c r="I14" i="29"/>
  <c r="J14" i="29" s="1"/>
  <c r="H14" i="29" s="1"/>
  <c r="I7" i="5"/>
  <c r="J7" i="5" s="1"/>
  <c r="I32" i="6"/>
  <c r="J32" i="6" s="1"/>
  <c r="H32" i="6" s="1"/>
  <c r="I16" i="6"/>
  <c r="J16" i="6" s="1"/>
  <c r="H16" i="6" s="1"/>
  <c r="F24" i="29"/>
  <c r="I15" i="29"/>
  <c r="J15" i="29" s="1"/>
  <c r="H15" i="29" s="1"/>
  <c r="I31" i="4"/>
  <c r="J31" i="4" s="1"/>
  <c r="H31" i="4" s="1"/>
  <c r="H12" i="5"/>
  <c r="J28" i="1"/>
  <c r="H28" i="1" s="1"/>
  <c r="J19" i="1"/>
  <c r="H19" i="1" s="1"/>
  <c r="J17" i="1"/>
  <c r="H17" i="1" s="1"/>
  <c r="J11" i="1"/>
  <c r="H11" i="1" s="1"/>
  <c r="J8" i="1"/>
  <c r="H8" i="1" s="1"/>
  <c r="J29" i="1"/>
  <c r="H29" i="1" s="1"/>
  <c r="J12" i="1"/>
  <c r="H12" i="1" s="1"/>
  <c r="J9" i="1"/>
  <c r="H9" i="1" s="1"/>
  <c r="J20" i="1"/>
  <c r="H20" i="1" s="1"/>
  <c r="J15" i="1"/>
  <c r="H15" i="1" s="1"/>
  <c r="I27" i="11"/>
  <c r="J27" i="11" s="1"/>
  <c r="H27" i="11" s="1"/>
  <c r="F6" i="11"/>
  <c r="I6" i="11"/>
  <c r="J6" i="11" s="1"/>
  <c r="F17" i="10"/>
  <c r="I17" i="10"/>
  <c r="J17" i="10" s="1"/>
  <c r="F15" i="10"/>
  <c r="I15" i="10"/>
  <c r="J15" i="10" s="1"/>
  <c r="F13" i="10"/>
  <c r="I13" i="10"/>
  <c r="J13" i="10" s="1"/>
  <c r="F32" i="9"/>
  <c r="I32" i="9"/>
  <c r="J32" i="9" s="1"/>
  <c r="F31" i="11"/>
  <c r="H31" i="11" s="1"/>
  <c r="H29" i="11"/>
  <c r="F22" i="11"/>
  <c r="H22" i="11" s="1"/>
  <c r="F13" i="11"/>
  <c r="H13" i="11" s="1"/>
  <c r="F11" i="11"/>
  <c r="I11" i="11"/>
  <c r="J11" i="11" s="1"/>
  <c r="F26" i="10"/>
  <c r="H26" i="10" s="1"/>
  <c r="F24" i="10"/>
  <c r="H24" i="10" s="1"/>
  <c r="F22" i="10"/>
  <c r="I22" i="10"/>
  <c r="J22" i="10" s="1"/>
  <c r="H20" i="10"/>
  <c r="H19" i="10"/>
  <c r="F9" i="10"/>
  <c r="H9" i="10" s="1"/>
  <c r="F27" i="9"/>
  <c r="I27" i="9"/>
  <c r="J27" i="9" s="1"/>
  <c r="F16" i="11"/>
  <c r="I16" i="11"/>
  <c r="J16" i="11" s="1"/>
  <c r="F31" i="10"/>
  <c r="I31" i="10"/>
  <c r="J31" i="10" s="1"/>
  <c r="F29" i="10"/>
  <c r="I29" i="10"/>
  <c r="J29" i="10" s="1"/>
  <c r="F18" i="10"/>
  <c r="I18" i="10"/>
  <c r="J18" i="10" s="1"/>
  <c r="F21" i="11"/>
  <c r="I21" i="11"/>
  <c r="J21" i="11" s="1"/>
  <c r="F10" i="11"/>
  <c r="I10" i="11"/>
  <c r="J10" i="11" s="1"/>
  <c r="H7" i="11"/>
  <c r="F23" i="10"/>
  <c r="I23" i="10"/>
  <c r="J23" i="10" s="1"/>
  <c r="H7" i="10"/>
  <c r="I26" i="9"/>
  <c r="J26" i="9" s="1"/>
  <c r="H26" i="9" s="1"/>
  <c r="I20" i="9"/>
  <c r="J20" i="9" s="1"/>
  <c r="H20" i="9" s="1"/>
  <c r="I13" i="9"/>
  <c r="J13" i="9" s="1"/>
  <c r="H13" i="9" s="1"/>
  <c r="I7" i="9"/>
  <c r="J7" i="9" s="1"/>
  <c r="H7" i="9" s="1"/>
  <c r="I6" i="9"/>
  <c r="J6" i="9" s="1"/>
  <c r="H6" i="9" s="1"/>
  <c r="I28" i="8"/>
  <c r="J28" i="8" s="1"/>
  <c r="H28" i="8" s="1"/>
  <c r="I22" i="8"/>
  <c r="J22" i="8" s="1"/>
  <c r="H22" i="8" s="1"/>
  <c r="I16" i="8"/>
  <c r="J16" i="8" s="1"/>
  <c r="H16" i="8" s="1"/>
  <c r="I9" i="8"/>
  <c r="J9" i="8" s="1"/>
  <c r="H9" i="8" s="1"/>
  <c r="H8" i="8"/>
  <c r="F21" i="6"/>
  <c r="I21" i="6"/>
  <c r="J21" i="6" s="1"/>
  <c r="F13" i="6"/>
  <c r="I13" i="6"/>
  <c r="J13" i="6" s="1"/>
  <c r="F28" i="29"/>
  <c r="I28" i="29"/>
  <c r="J28" i="29" s="1"/>
  <c r="F12" i="29"/>
  <c r="I12" i="29"/>
  <c r="J12" i="29" s="1"/>
  <c r="F8" i="29"/>
  <c r="I8" i="29"/>
  <c r="J8" i="29" s="1"/>
  <c r="H17" i="8"/>
  <c r="H11" i="8"/>
  <c r="I7" i="8"/>
  <c r="J7" i="8" s="1"/>
  <c r="H7" i="8" s="1"/>
  <c r="F21" i="7"/>
  <c r="H21" i="7" s="1"/>
  <c r="H19" i="7"/>
  <c r="F13" i="7"/>
  <c r="H13" i="7" s="1"/>
  <c r="F31" i="5"/>
  <c r="I31" i="5"/>
  <c r="J31" i="5" s="1"/>
  <c r="F27" i="5"/>
  <c r="I27" i="5"/>
  <c r="J27" i="5" s="1"/>
  <c r="F23" i="5"/>
  <c r="I23" i="5"/>
  <c r="J23" i="5" s="1"/>
  <c r="F19" i="5"/>
  <c r="I19" i="5"/>
  <c r="J19" i="5" s="1"/>
  <c r="H31" i="7"/>
  <c r="F27" i="8"/>
  <c r="H27" i="8" s="1"/>
  <c r="F21" i="8"/>
  <c r="H21" i="8" s="1"/>
  <c r="I18" i="8"/>
  <c r="J18" i="8" s="1"/>
  <c r="H18" i="8" s="1"/>
  <c r="H15" i="7"/>
  <c r="H7" i="7"/>
  <c r="F9" i="5"/>
  <c r="I9" i="5"/>
  <c r="J9" i="5" s="1"/>
  <c r="F29" i="6"/>
  <c r="I29" i="6"/>
  <c r="J29" i="6" s="1"/>
  <c r="F18" i="6"/>
  <c r="I18" i="6"/>
  <c r="J18" i="6" s="1"/>
  <c r="F10" i="6"/>
  <c r="I10" i="6"/>
  <c r="J10" i="6" s="1"/>
  <c r="F7" i="6"/>
  <c r="I7" i="6"/>
  <c r="J7" i="6" s="1"/>
  <c r="H20" i="29"/>
  <c r="F28" i="4"/>
  <c r="I28" i="4"/>
  <c r="J28" i="4" s="1"/>
  <c r="F24" i="4"/>
  <c r="I24" i="4"/>
  <c r="J24" i="4" s="1"/>
  <c r="F20" i="4"/>
  <c r="I20" i="4"/>
  <c r="J20" i="4" s="1"/>
  <c r="F16" i="4"/>
  <c r="I16" i="4"/>
  <c r="J16" i="4" s="1"/>
  <c r="F12" i="4"/>
  <c r="I12" i="4"/>
  <c r="J12" i="4" s="1"/>
  <c r="F8" i="4"/>
  <c r="I8" i="4"/>
  <c r="J8" i="4" s="1"/>
  <c r="F29" i="5"/>
  <c r="I29" i="5"/>
  <c r="J29" i="5" s="1"/>
  <c r="F25" i="5"/>
  <c r="I25" i="5"/>
  <c r="J25" i="5" s="1"/>
  <c r="F21" i="5"/>
  <c r="I21" i="5"/>
  <c r="J21" i="5" s="1"/>
  <c r="F26" i="6"/>
  <c r="I26" i="6"/>
  <c r="J26" i="6" s="1"/>
  <c r="F23" i="6"/>
  <c r="I23" i="6"/>
  <c r="J23" i="6" s="1"/>
  <c r="F15" i="6"/>
  <c r="I15" i="6"/>
  <c r="J15" i="6" s="1"/>
  <c r="F26" i="29"/>
  <c r="I26" i="29"/>
  <c r="J26" i="29" s="1"/>
  <c r="F10" i="29"/>
  <c r="I10" i="29"/>
  <c r="J10" i="29" s="1"/>
  <c r="I16" i="5"/>
  <c r="J16" i="5" s="1"/>
  <c r="F16" i="5"/>
  <c r="F19" i="29"/>
  <c r="I19" i="29"/>
  <c r="J19" i="29" s="1"/>
  <c r="H16" i="29"/>
  <c r="F26" i="4"/>
  <c r="I26" i="4"/>
  <c r="J26" i="4" s="1"/>
  <c r="F22" i="4"/>
  <c r="I22" i="4"/>
  <c r="J22" i="4" s="1"/>
  <c r="F18" i="4"/>
  <c r="I18" i="4"/>
  <c r="J18" i="4" s="1"/>
  <c r="F14" i="4"/>
  <c r="I14" i="4"/>
  <c r="J14" i="4" s="1"/>
  <c r="F10" i="4"/>
  <c r="I10" i="4"/>
  <c r="J10" i="4" s="1"/>
  <c r="F6" i="4"/>
  <c r="I6" i="4"/>
  <c r="J6" i="4" s="1"/>
  <c r="F28" i="6"/>
  <c r="H28" i="6" s="1"/>
  <c r="F20" i="6"/>
  <c r="H20" i="6" s="1"/>
  <c r="F12" i="6"/>
  <c r="H12" i="6" s="1"/>
  <c r="F6" i="6"/>
  <c r="H6" i="6" s="1"/>
  <c r="H32" i="29"/>
  <c r="I27" i="29"/>
  <c r="J27" i="29" s="1"/>
  <c r="H27" i="29" s="1"/>
  <c r="I7" i="29"/>
  <c r="J7" i="29" s="1"/>
  <c r="H7" i="29" s="1"/>
  <c r="I29" i="4"/>
  <c r="J29" i="4" s="1"/>
  <c r="H29" i="4" s="1"/>
  <c r="I27" i="4"/>
  <c r="J27" i="4" s="1"/>
  <c r="H27" i="4" s="1"/>
  <c r="I25" i="4"/>
  <c r="J25" i="4" s="1"/>
  <c r="H25" i="4" s="1"/>
  <c r="I23" i="4"/>
  <c r="J23" i="4" s="1"/>
  <c r="H23" i="4" s="1"/>
  <c r="I21" i="4"/>
  <c r="J21" i="4" s="1"/>
  <c r="H21" i="4" s="1"/>
  <c r="I19" i="4"/>
  <c r="J19" i="4" s="1"/>
  <c r="H19" i="4" s="1"/>
  <c r="I17" i="4"/>
  <c r="J17" i="4" s="1"/>
  <c r="H17" i="4" s="1"/>
  <c r="I15" i="4"/>
  <c r="J15" i="4" s="1"/>
  <c r="H15" i="4" s="1"/>
  <c r="I13" i="4"/>
  <c r="J13" i="4" s="1"/>
  <c r="H13" i="4" s="1"/>
  <c r="I11" i="4"/>
  <c r="J11" i="4" s="1"/>
  <c r="H11" i="4" s="1"/>
  <c r="I9" i="4"/>
  <c r="J9" i="4" s="1"/>
  <c r="H9" i="4" s="1"/>
  <c r="I7" i="4"/>
  <c r="J7" i="4" s="1"/>
  <c r="H7" i="4" s="1"/>
  <c r="H7" i="5"/>
  <c r="H27" i="6"/>
  <c r="H24" i="29"/>
  <c r="J14" i="1"/>
  <c r="H14" i="1" s="1"/>
  <c r="J30" i="1"/>
  <c r="H30" i="1" s="1"/>
  <c r="J26" i="1"/>
  <c r="H26" i="1" s="1"/>
  <c r="J22" i="1"/>
  <c r="H22" i="1" s="1"/>
  <c r="J18" i="1"/>
  <c r="H18" i="1" s="1"/>
  <c r="I26" i="11"/>
  <c r="J26" i="11" s="1"/>
  <c r="H26" i="11" s="1"/>
  <c r="I18" i="11"/>
  <c r="J18" i="11" s="1"/>
  <c r="H18" i="11" s="1"/>
  <c r="F27" i="7"/>
  <c r="H27" i="7" s="1"/>
  <c r="I22" i="7"/>
  <c r="J22" i="7" s="1"/>
  <c r="H22" i="7" s="1"/>
  <c r="I20" i="7"/>
  <c r="J20" i="7" s="1"/>
  <c r="H20" i="7" s="1"/>
  <c r="I18" i="7"/>
  <c r="J18" i="7" s="1"/>
  <c r="H18" i="7" s="1"/>
  <c r="I16" i="7"/>
  <c r="J16" i="7" s="1"/>
  <c r="H16" i="7" s="1"/>
  <c r="I14" i="7"/>
  <c r="J14" i="7" s="1"/>
  <c r="H14" i="7" s="1"/>
  <c r="I12" i="7"/>
  <c r="J12" i="7" s="1"/>
  <c r="H12" i="7" s="1"/>
  <c r="I10" i="7"/>
  <c r="J10" i="7" s="1"/>
  <c r="H10" i="7" s="1"/>
  <c r="I8" i="7"/>
  <c r="J8" i="7" s="1"/>
  <c r="H8" i="7" s="1"/>
  <c r="I6" i="7"/>
  <c r="J6" i="7" s="1"/>
  <c r="H6" i="7" s="1"/>
  <c r="I32" i="5"/>
  <c r="J32" i="5" s="1"/>
  <c r="H32" i="5" s="1"/>
  <c r="I30" i="5"/>
  <c r="J30" i="5" s="1"/>
  <c r="H30" i="5" s="1"/>
  <c r="I28" i="5"/>
  <c r="J28" i="5" s="1"/>
  <c r="H28" i="5" s="1"/>
  <c r="I26" i="5"/>
  <c r="J26" i="5" s="1"/>
  <c r="H26" i="5" s="1"/>
  <c r="I24" i="5"/>
  <c r="J24" i="5" s="1"/>
  <c r="H24" i="5" s="1"/>
  <c r="I22" i="5"/>
  <c r="J22" i="5" s="1"/>
  <c r="H22" i="5" s="1"/>
  <c r="I20" i="5"/>
  <c r="J20" i="5" s="1"/>
  <c r="H20" i="5" s="1"/>
  <c r="I18" i="5"/>
  <c r="J18" i="5" s="1"/>
  <c r="H18" i="5" s="1"/>
  <c r="I17" i="5"/>
  <c r="J17" i="5" s="1"/>
  <c r="H17" i="5" s="1"/>
  <c r="F15" i="5"/>
  <c r="I15" i="5"/>
  <c r="J15" i="5" s="1"/>
  <c r="F8" i="5"/>
  <c r="H8" i="5" s="1"/>
  <c r="F30" i="6"/>
  <c r="H30" i="6" s="1"/>
  <c r="F14" i="6"/>
  <c r="H14" i="6" s="1"/>
  <c r="I8" i="6"/>
  <c r="J8" i="6" s="1"/>
  <c r="F8" i="6"/>
  <c r="I24" i="6"/>
  <c r="J24" i="6" s="1"/>
  <c r="H24" i="6" s="1"/>
  <c r="I26" i="7"/>
  <c r="J26" i="7" s="1"/>
  <c r="H26" i="7" s="1"/>
  <c r="F10" i="5"/>
  <c r="H10" i="5" s="1"/>
  <c r="F6" i="5"/>
  <c r="H6" i="5" s="1"/>
  <c r="F22" i="6"/>
  <c r="H22" i="6" s="1"/>
  <c r="I22" i="29"/>
  <c r="J22" i="29" s="1"/>
  <c r="H22" i="29" s="1"/>
  <c r="I17" i="29"/>
  <c r="J17" i="29" s="1"/>
  <c r="H17" i="29" s="1"/>
  <c r="I9" i="29"/>
  <c r="J9" i="29" s="1"/>
  <c r="H9" i="29" s="1"/>
  <c r="I13" i="5"/>
  <c r="J13" i="5" s="1"/>
  <c r="H13" i="5" s="1"/>
  <c r="I30" i="29"/>
  <c r="J30" i="29" s="1"/>
  <c r="H30" i="29" s="1"/>
  <c r="I25" i="29"/>
  <c r="J25" i="29" s="1"/>
  <c r="H25" i="29" s="1"/>
  <c r="F23" i="29"/>
  <c r="I23" i="29"/>
  <c r="J23" i="29" s="1"/>
  <c r="I18" i="29"/>
  <c r="J18" i="29" s="1"/>
  <c r="H18" i="29" s="1"/>
  <c r="I11" i="29"/>
  <c r="J11" i="29" s="1"/>
  <c r="H11" i="29" s="1"/>
  <c r="F31" i="29"/>
  <c r="I31" i="29"/>
  <c r="J31" i="29" s="1"/>
  <c r="I29" i="29"/>
  <c r="J29" i="29" s="1"/>
  <c r="H29" i="29" s="1"/>
  <c r="I21" i="29"/>
  <c r="J21" i="29" s="1"/>
  <c r="H21" i="29" s="1"/>
  <c r="F30" i="4"/>
  <c r="I30" i="4"/>
  <c r="J30" i="4" s="1"/>
  <c r="H14" i="4"/>
  <c r="H28" i="9" l="1"/>
  <c r="H23" i="6"/>
  <c r="H21" i="5"/>
  <c r="H29" i="5"/>
  <c r="H8" i="4"/>
  <c r="H16" i="4"/>
  <c r="H24" i="4"/>
  <c r="H23" i="5"/>
  <c r="H31" i="5"/>
  <c r="H22" i="10"/>
  <c r="H15" i="10"/>
  <c r="H21" i="11"/>
  <c r="H30" i="4"/>
  <c r="H31" i="29"/>
  <c r="H6" i="4"/>
  <c r="H22" i="4"/>
  <c r="H8" i="29"/>
  <c r="H28" i="29"/>
  <c r="H21" i="6"/>
  <c r="H10" i="29"/>
  <c r="H19" i="8"/>
  <c r="H14" i="10"/>
  <c r="H26" i="29"/>
  <c r="H15" i="6"/>
  <c r="H26" i="6"/>
  <c r="H25" i="5"/>
  <c r="H12" i="4"/>
  <c r="H19" i="5"/>
  <c r="H27" i="5"/>
  <c r="H13" i="10"/>
  <c r="H17" i="10"/>
  <c r="H6" i="11"/>
  <c r="H9" i="5"/>
  <c r="H12" i="29"/>
  <c r="H10" i="11"/>
  <c r="H6" i="8"/>
  <c r="H19" i="29"/>
  <c r="H16" i="5"/>
  <c r="H7" i="6"/>
  <c r="H18" i="6"/>
  <c r="H18" i="10"/>
  <c r="H29" i="10"/>
  <c r="H27" i="9"/>
  <c r="H11" i="11"/>
  <c r="H20" i="4"/>
  <c r="H28" i="4"/>
  <c r="H13" i="6"/>
  <c r="H23" i="10"/>
  <c r="H10" i="4"/>
  <c r="H18" i="4"/>
  <c r="H26" i="4"/>
  <c r="H10" i="6"/>
  <c r="H29" i="6"/>
  <c r="H31" i="10"/>
  <c r="H16" i="11"/>
  <c r="H32" i="9"/>
  <c r="H8" i="6"/>
  <c r="H15" i="5"/>
  <c r="H23" i="29"/>
  <c r="E5" i="29" l="1"/>
  <c r="F5" i="1" l="1"/>
  <c r="F33" i="1" s="1"/>
  <c r="I5" i="29"/>
  <c r="J5" i="29" s="1"/>
  <c r="J33" i="29" s="1"/>
  <c r="F5" i="29"/>
  <c r="F33" i="29" s="1"/>
  <c r="E5" i="11"/>
  <c r="E5" i="10"/>
  <c r="E5" i="9"/>
  <c r="F5" i="9" s="1"/>
  <c r="F33" i="9" s="1"/>
  <c r="E5" i="8"/>
  <c r="F5" i="8" s="1"/>
  <c r="F33" i="8" s="1"/>
  <c r="E5" i="7"/>
  <c r="F5" i="7" s="1"/>
  <c r="F33" i="7" s="1"/>
  <c r="E5" i="5"/>
  <c r="F5" i="5" s="1"/>
  <c r="F33" i="5" s="1"/>
  <c r="E5" i="6"/>
  <c r="F5" i="6" s="1"/>
  <c r="F33" i="6" s="1"/>
  <c r="I5" i="10" l="1"/>
  <c r="J5" i="10" s="1"/>
  <c r="J33" i="10" s="1"/>
  <c r="H5" i="29"/>
  <c r="H33" i="29" s="1"/>
  <c r="I5" i="11"/>
  <c r="J5" i="11" s="1"/>
  <c r="J33" i="11" s="1"/>
  <c r="F5" i="10"/>
  <c r="F33" i="10" s="1"/>
  <c r="F5" i="11"/>
  <c r="F33" i="11" s="1"/>
  <c r="I5" i="9"/>
  <c r="J5" i="9" s="1"/>
  <c r="I5" i="8"/>
  <c r="J5" i="8" s="1"/>
  <c r="I5" i="7"/>
  <c r="J5" i="7" s="1"/>
  <c r="I5" i="5"/>
  <c r="J5" i="5" s="1"/>
  <c r="I5" i="6"/>
  <c r="J5" i="6" s="1"/>
  <c r="H5" i="5" l="1"/>
  <c r="H33" i="5" s="1"/>
  <c r="J33" i="5"/>
  <c r="H5" i="8"/>
  <c r="H33" i="8" s="1"/>
  <c r="J33" i="8"/>
  <c r="H5" i="7"/>
  <c r="H33" i="7" s="1"/>
  <c r="J33" i="7"/>
  <c r="H5" i="6"/>
  <c r="H33" i="6" s="1"/>
  <c r="J33" i="6"/>
  <c r="H5" i="9"/>
  <c r="H33" i="9" s="1"/>
  <c r="J33" i="9"/>
  <c r="H5" i="10"/>
  <c r="H33" i="10" s="1"/>
  <c r="H5" i="11"/>
  <c r="H33" i="11" s="1"/>
  <c r="I5" i="1" l="1"/>
  <c r="J5" i="1" s="1"/>
  <c r="H5" i="1" l="1"/>
  <c r="H33" i="1" s="1"/>
  <c r="J33" i="1"/>
  <c r="E5" i="4" l="1"/>
  <c r="F5" i="4" s="1"/>
  <c r="F33" i="4" s="1"/>
  <c r="I5" i="4" l="1"/>
  <c r="J5" i="4" s="1"/>
  <c r="H5" i="4" l="1"/>
  <c r="H33" i="4" s="1"/>
  <c r="J33" i="4"/>
</calcChain>
</file>

<file path=xl/sharedStrings.xml><?xml version="1.0" encoding="utf-8"?>
<sst xmlns="http://schemas.openxmlformats.org/spreadsheetml/2006/main" count="148" uniqueCount="77">
  <si>
    <t>L.p</t>
  </si>
  <si>
    <t>Nazwa</t>
  </si>
  <si>
    <t>Szczegółowy opis przedmiotu zamówienia</t>
  </si>
  <si>
    <t>Liczba szt.</t>
  </si>
  <si>
    <t>cena jednostkowa netto</t>
  </si>
  <si>
    <t>wartość netto</t>
  </si>
  <si>
    <t>stawka VAT [wpisz cyfrą]</t>
  </si>
  <si>
    <t>cena jednostkowa brutto</t>
  </si>
  <si>
    <t>wartość brutto</t>
  </si>
  <si>
    <t>ARKUSZ KALKULACYJNY ZE SZCZEGÓŁOWYM OPISEM PRZEDMIOTU ZAMÓWIENIA</t>
  </si>
  <si>
    <t>wartość podatku VAT</t>
  </si>
  <si>
    <t>Zestawienie zbiorcze</t>
  </si>
  <si>
    <t>Model układu słonecznego - układ słoneczny</t>
  </si>
  <si>
    <t>Ruchomy model układu słonecznego do demonstracji.</t>
  </si>
  <si>
    <t xml:space="preserve">Tellurium </t>
  </si>
  <si>
    <t xml:space="preserve">Model układu Słońce-Ziemia-Księżyc, wykorzystywany do wyjaśniania zaćmienia, fazy Księżyca i pory roku. </t>
  </si>
  <si>
    <t>Kompas</t>
  </si>
  <si>
    <t xml:space="preserve">Kompas zamykany z igłą zawieszoną w płynie i przyrządami celowniczymi. </t>
  </si>
  <si>
    <t>Model jaskini krasowej oraz ukształtowania terenu w przekroju</t>
  </si>
  <si>
    <t xml:space="preserve">Model jaskini krasowej w przekroju, uwzględniający poszczególne formy krasu oraz nacieki, stalaktyty, stalagmity oraz stalagnaty. </t>
  </si>
  <si>
    <t>Model kanionu oraz ukształtowanie terenu w przekroju</t>
  </si>
  <si>
    <t>Model kanionu w przekroju, uwzględniający poszczególne formy ukształtowania terenu.</t>
  </si>
  <si>
    <t>Symulator obiegu wody w przyrodzie</t>
  </si>
  <si>
    <t>Wykonany z trwałego tworzywa symulator obiegu wody w przyrodzie przedstawiający m.in: fragment naturalnego ukształtowania powierzchni Ziem i prezentujący obieg wody w przyrodzie. Model musi umożliwiać symulację obiegu wody w przyrodzie.</t>
  </si>
  <si>
    <t>Próbki gleb</t>
  </si>
  <si>
    <t>Zestaw zawierający minimum 15 różnych próbek gleb występujących na ziemi w pudełku z trwałego tworzywa</t>
  </si>
  <si>
    <t xml:space="preserve">Próbki skał i minerałów </t>
  </si>
  <si>
    <t>Zestaw zawierający minimum 20 różnych próbek skał i minerałów w pudełku z trwałego tworzywa.</t>
  </si>
  <si>
    <t>Ukształtowanie terenu w przekroju – płyty tektoniczne i wulkany</t>
  </si>
  <si>
    <t xml:space="preserve">Model musi pokazywać zarówno ukształtowanie terenu jak i różne rodzaje wulkanów. </t>
  </si>
  <si>
    <t xml:space="preserve">Ziemia - model przekrojowy </t>
  </si>
  <si>
    <t>Model Ziemi wykonany z trwałego materiału z naniesionymi kontynentami, model ma umożliwiać również prezentację wnętrza Ziemi</t>
  </si>
  <si>
    <t>Zegar słoneczny</t>
  </si>
  <si>
    <t>Zegar słoneczny stosowany jest jako pomoc dydaktyczna -  polos rzucający cień na tarczę z podziałką godzinową</t>
  </si>
  <si>
    <t>Stacja pogodowa - zestaw uczniowski</t>
  </si>
  <si>
    <t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t>
  </si>
  <si>
    <t>Duży globus - polityczny</t>
  </si>
  <si>
    <t>Globus średnica min. 420 mm - max. 450 mm, mapa polityczna. Stopka i cięciwa wykonana z trwałego tworzywa.</t>
  </si>
  <si>
    <t>Duży globus - fizyczny</t>
  </si>
  <si>
    <t>Globus średnica min. 420 mm - max. 450 mm, mapa fizyczna. Stopka i cięciwa wykonana z trwałego tworzywa.</t>
  </si>
  <si>
    <t>Mały globus - fizyczny</t>
  </si>
  <si>
    <t>Globus średnica min. 220 mm - max. 250 mm, mapa fizyczna. Stopka i cięciwa wykonana z trwałego tworzywa.</t>
  </si>
  <si>
    <t>Europa. Podział polityczny. Rozmieszczenie ludności</t>
  </si>
  <si>
    <t xml:space="preserve">Ścienna mapa dwustronna (wymiary minimum 100cmx140cm):
• pierwsza strona – podział polityczny Europy, 
• druga strona - trzy mapy o tematyce ludnościowej: rozmieszczenie ludności w Europie, zróżnicowanie etniczne, zróżnicowanie wyznaniowe.
</t>
  </si>
  <si>
    <t>Świat. Mapa ogólnogeograficzna/mapa do ćwiczeń</t>
  </si>
  <si>
    <t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t>
  </si>
  <si>
    <t>Polska. Mapa ogólnogeograficzna/mapa do ćwiczeń</t>
  </si>
  <si>
    <t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t>
  </si>
  <si>
    <t>Afryka. Mapa ogólnogeograficzna/mapa do ćwiczeń</t>
  </si>
  <si>
    <t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t>
  </si>
  <si>
    <t>Ameryka Południowa. Mapa ogólnogeograficzna</t>
  </si>
  <si>
    <t xml:space="preserve">Ścienna mapa dwustronna (wymiary minimum 100cmx140cm):
• pierwsza strona - mapa fizyczna Ameryki Południowej,
• druga strona - mapa polityczna Ameryki Południowej.
</t>
  </si>
  <si>
    <t>Ameryka Północna. Mapa ogólnogeograficzna/mapa do ćwiczeń</t>
  </si>
  <si>
    <t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t>
  </si>
  <si>
    <t>Australia i Oceania. Mapa ogólnogeograficzna</t>
  </si>
  <si>
    <t>Ścienna mapa dwustronna (wymiary minimum 100cmx140cm):
• pierwsza strona - mapa fizyczna Australii i Oceanii,
• druga strona - mapa polityczna Australii i Oceanii.</t>
  </si>
  <si>
    <t>Mapa polityczna świata</t>
  </si>
  <si>
    <t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t>
  </si>
  <si>
    <t>Mapa Polski - podział administracyjny</t>
  </si>
  <si>
    <t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t>
  </si>
  <si>
    <t>Komplet 29 plansz o różnej tematyce</t>
  </si>
  <si>
    <t>Wózek na mapy</t>
  </si>
  <si>
    <t xml:space="preserve">Wózek na mapy wyposażony w kółka jezdne umożlwiający przechowywanie min. 48 map różnej wielkości w pozycji pionowej. </t>
  </si>
  <si>
    <t>Stojak do przechowywania plansz</t>
  </si>
  <si>
    <t xml:space="preserve">Stojak na plansze wyposażony w kółka jezdne umożlwiający przechowywanie min. 15 plansz. </t>
  </si>
  <si>
    <t>Stojak do zawieszania map i plansz na kółkach</t>
  </si>
  <si>
    <t>Stojak z wysięgnikiem wykonany z trwałego tworzywa służący do prezentowania map oraz plansz.</t>
  </si>
  <si>
    <t>Liceum Ogólnokształcące nr I im. Danuty Siedzikówny ""Inki"" ul. Księcia Józefa Poniatowskiego 9</t>
  </si>
  <si>
    <t>Liceum Ogólnokształcące nr IV im. Stefana Żeromskiego, ul. Stacha Świstackiego 12-14</t>
  </si>
  <si>
    <t>Liceum Ogólnokształcące nr VI im. Bolesława Prusa, ul. Hutnicza 45</t>
  </si>
  <si>
    <t>Liceum Ogólnokształcące nr XII im. Bolesława Chrobrego pl. Orląt Lwowskich 2a</t>
  </si>
  <si>
    <t>Liceum Ogólnokształcące nr XVII im. Agnieszki Osieckiej" , ul. Tęczowa 60</t>
  </si>
  <si>
    <t>Technikum nr 3 w Zespole Szkół nr 18, ul. Młodych Techników 58</t>
  </si>
  <si>
    <t>Technikum nr 12 im. Stanisława Staszica w Zespole Szkół Logistycznych ul. Jana Wł. Dawida 9-11</t>
  </si>
  <si>
    <t>Technikum nr 13 im. Marii Dąbrowskiej w Zespole Szkół Ekonomiczno-Administracyjnych, ul. Stanisława Worcella 3</t>
  </si>
  <si>
    <t>Technikum nr 15 im. Marii Skłodowskiej-Curie, ul. Skwierzyńska 1-7</t>
  </si>
  <si>
    <t>Plansze wykonane z trwałego tworzywa o wymiarach minimum 70x100 cm. Zestaw ma zawierać 29 plansza a każda z nich ma dotyczyć innego zakresu tematycznego zgodnego z podstawą programową dla szkół ponadpodstawowych.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</si>
</sst>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,##0.00&quot; &quot;[$zł-415];[Red]&quot;-&quot;#,##0.00&quot; &quot;[$zł-415]"/>
    <numFmt numFmtId="166" formatCode="#,##0;[Red]#,##0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44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65" fontId="1" fillId="0" borderId="0"/>
    <xf numFmtId="165" fontId="13" fillId="0" borderId="0"/>
    <xf numFmtId="165" fontId="14" fillId="6" borderId="13" applyProtection="0"/>
    <xf numFmtId="165" fontId="15" fillId="7" borderId="14"/>
    <xf numFmtId="165" fontId="16" fillId="8" borderId="11" applyProtection="0"/>
    <xf numFmtId="165" fontId="17" fillId="0" borderId="0"/>
    <xf numFmtId="165" fontId="17" fillId="0" borderId="0" applyBorder="0" applyProtection="0"/>
    <xf numFmtId="165" fontId="14" fillId="6" borderId="13"/>
    <xf numFmtId="165" fontId="18" fillId="9" borderId="12" applyProtection="0"/>
    <xf numFmtId="165" fontId="19" fillId="0" borderId="0" applyNumberFormat="0" applyBorder="0" applyProtection="0">
      <alignment horizontal="center"/>
    </xf>
    <xf numFmtId="165" fontId="19" fillId="0" borderId="0" applyNumberFormat="0" applyBorder="0" applyProtection="0">
      <alignment horizontal="center" textRotation="90"/>
    </xf>
    <xf numFmtId="165" fontId="20" fillId="0" borderId="0"/>
    <xf numFmtId="165" fontId="21" fillId="0" borderId="0"/>
    <xf numFmtId="165" fontId="17" fillId="0" borderId="0"/>
    <xf numFmtId="165" fontId="22" fillId="0" borderId="0" applyNumberFormat="0" applyBorder="0" applyProtection="0"/>
    <xf numFmtId="165" fontId="22" fillId="0" borderId="0" applyBorder="0" applyProtection="0"/>
    <xf numFmtId="165" fontId="18" fillId="10" borderId="12" applyProtection="0"/>
    <xf numFmtId="165" fontId="14" fillId="6" borderId="24" applyProtection="0"/>
    <xf numFmtId="165" fontId="15" fillId="7" borderId="18"/>
    <xf numFmtId="165" fontId="14" fillId="6" borderId="19" applyProtection="0"/>
    <xf numFmtId="165" fontId="14" fillId="6" borderId="29"/>
    <xf numFmtId="165" fontId="14" fillId="6" borderId="24"/>
    <xf numFmtId="165" fontId="15" fillId="7" borderId="28"/>
    <xf numFmtId="165" fontId="14" fillId="6" borderId="19"/>
    <xf numFmtId="9" fontId="1" fillId="0" borderId="0" applyFont="0" applyFill="0" applyBorder="0" applyAlignment="0" applyProtection="0"/>
    <xf numFmtId="165" fontId="15" fillId="7" borderId="23"/>
    <xf numFmtId="165" fontId="14" fillId="6" borderId="29" applyProtection="0"/>
  </cellStyleXfs>
  <cellXfs count="63">
    <xf numFmtId="0" fontId="0" fillId="0" borderId="0" xfId="0"/>
    <xf numFmtId="0" fontId="0" fillId="0" borderId="0" xfId="0" applyAlignment="1">
      <alignment horizontal="left" vertical="center" wrapText="1"/>
    </xf>
    <xf numFmtId="1" fontId="0" fillId="0" borderId="0" xfId="0" applyNumberFormat="1"/>
    <xf numFmtId="44" fontId="0" fillId="0" borderId="2" xfId="1" applyFont="1" applyBorder="1" applyAlignment="1">
      <alignment horizontal="left" vertical="center" wrapText="1"/>
    </xf>
    <xf numFmtId="44" fontId="0" fillId="0" borderId="7" xfId="1" applyFont="1" applyBorder="1" applyAlignment="1">
      <alignment horizontal="left" vertical="center" wrapText="1"/>
    </xf>
    <xf numFmtId="44" fontId="0" fillId="3" borderId="2" xfId="1" applyFont="1" applyFill="1" applyBorder="1" applyAlignment="1">
      <alignment horizontal="left" vertical="center" wrapText="1"/>
    </xf>
    <xf numFmtId="0" fontId="5" fillId="0" borderId="8" xfId="2" applyBorder="1" applyProtection="1"/>
    <xf numFmtId="0" fontId="5" fillId="0" borderId="1" xfId="2" applyBorder="1" applyProtection="1"/>
    <xf numFmtId="0" fontId="5" fillId="0" borderId="0" xfId="2" applyProtection="1"/>
    <xf numFmtId="0" fontId="5" fillId="0" borderId="9" xfId="2" applyBorder="1" applyProtection="1"/>
    <xf numFmtId="0" fontId="5" fillId="0" borderId="0" xfId="2" applyBorder="1" applyProtection="1"/>
    <xf numFmtId="0" fontId="0" fillId="0" borderId="0" xfId="0" applyProtection="1"/>
    <xf numFmtId="1" fontId="0" fillId="0" borderId="0" xfId="0" applyNumberFormat="1" applyProtection="1"/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44" fontId="0" fillId="0" borderId="0" xfId="0" applyNumberFormat="1" applyProtection="1"/>
    <xf numFmtId="0" fontId="7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>
      <alignment wrapText="1"/>
    </xf>
    <xf numFmtId="2" fontId="0" fillId="3" borderId="2" xfId="0" applyNumberForma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" fontId="6" fillId="0" borderId="4" xfId="2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4" fontId="0" fillId="0" borderId="10" xfId="0" applyNumberFormat="1" applyBorder="1"/>
    <xf numFmtId="2" fontId="0" fillId="0" borderId="2" xfId="0" applyNumberFormat="1" applyFill="1" applyBorder="1" applyAlignment="1">
      <alignment horizontal="center" vertical="center" wrapText="1"/>
    </xf>
    <xf numFmtId="165" fontId="11" fillId="4" borderId="2" xfId="4" applyFont="1" applyFill="1" applyBorder="1" applyAlignment="1">
      <alignment horizontal="left" vertical="center" wrapText="1"/>
    </xf>
    <xf numFmtId="166" fontId="9" fillId="4" borderId="16" xfId="4" applyNumberFormat="1" applyFont="1" applyFill="1" applyBorder="1" applyAlignment="1">
      <alignment horizontal="center" vertical="center"/>
    </xf>
    <xf numFmtId="166" fontId="10" fillId="5" borderId="15" xfId="4" applyNumberFormat="1" applyFont="1" applyFill="1" applyBorder="1" applyAlignment="1">
      <alignment horizontal="center" vertical="center"/>
    </xf>
    <xf numFmtId="166" fontId="10" fillId="5" borderId="17" xfId="4" applyNumberFormat="1" applyFont="1" applyFill="1" applyBorder="1" applyAlignment="1">
      <alignment horizontal="center" vertical="center"/>
    </xf>
    <xf numFmtId="166" fontId="9" fillId="4" borderId="16" xfId="4" applyNumberFormat="1" applyFont="1" applyFill="1" applyBorder="1" applyAlignment="1">
      <alignment horizontal="center" vertical="center"/>
    </xf>
    <xf numFmtId="166" fontId="10" fillId="5" borderId="15" xfId="4" applyNumberFormat="1" applyFont="1" applyFill="1" applyBorder="1" applyAlignment="1">
      <alignment horizontal="center" vertical="center"/>
    </xf>
    <xf numFmtId="166" fontId="10" fillId="5" borderId="17" xfId="4" applyNumberFormat="1" applyFont="1" applyFill="1" applyBorder="1" applyAlignment="1">
      <alignment horizontal="center" vertical="center"/>
    </xf>
    <xf numFmtId="166" fontId="9" fillId="4" borderId="21" xfId="4" applyNumberFormat="1" applyFont="1" applyFill="1" applyBorder="1" applyAlignment="1">
      <alignment horizontal="center" vertical="center"/>
    </xf>
    <xf numFmtId="166" fontId="10" fillId="5" borderId="20" xfId="4" applyNumberFormat="1" applyFont="1" applyFill="1" applyBorder="1" applyAlignment="1">
      <alignment horizontal="center" vertical="center"/>
    </xf>
    <xf numFmtId="166" fontId="10" fillId="5" borderId="22" xfId="4" applyNumberFormat="1" applyFont="1" applyFill="1" applyBorder="1" applyAlignment="1">
      <alignment horizontal="center" vertical="center"/>
    </xf>
    <xf numFmtId="166" fontId="9" fillId="4" borderId="21" xfId="4" applyNumberFormat="1" applyFont="1" applyFill="1" applyBorder="1" applyAlignment="1">
      <alignment horizontal="center" vertical="center"/>
    </xf>
    <xf numFmtId="166" fontId="10" fillId="5" borderId="20" xfId="4" applyNumberFormat="1" applyFont="1" applyFill="1" applyBorder="1" applyAlignment="1">
      <alignment horizontal="center" vertical="center"/>
    </xf>
    <xf numFmtId="166" fontId="10" fillId="5" borderId="22" xfId="4" applyNumberFormat="1" applyFont="1" applyFill="1" applyBorder="1" applyAlignment="1">
      <alignment horizontal="center" vertical="center"/>
    </xf>
    <xf numFmtId="166" fontId="9" fillId="4" borderId="21" xfId="4" applyNumberFormat="1" applyFont="1" applyFill="1" applyBorder="1" applyAlignment="1">
      <alignment horizontal="center" vertical="center"/>
    </xf>
    <xf numFmtId="166" fontId="10" fillId="5" borderId="20" xfId="4" applyNumberFormat="1" applyFont="1" applyFill="1" applyBorder="1" applyAlignment="1">
      <alignment horizontal="center" vertical="center"/>
    </xf>
    <xf numFmtId="166" fontId="10" fillId="5" borderId="17" xfId="4" applyNumberFormat="1" applyFont="1" applyFill="1" applyBorder="1" applyAlignment="1">
      <alignment horizontal="center" vertical="center"/>
    </xf>
    <xf numFmtId="166" fontId="9" fillId="4" borderId="21" xfId="4" applyNumberFormat="1" applyFont="1" applyFill="1" applyBorder="1" applyAlignment="1">
      <alignment horizontal="center" vertical="center"/>
    </xf>
    <xf numFmtId="166" fontId="10" fillId="5" borderId="20" xfId="4" applyNumberFormat="1" applyFont="1" applyFill="1" applyBorder="1" applyAlignment="1">
      <alignment horizontal="center" vertical="center"/>
    </xf>
    <xf numFmtId="166" fontId="10" fillId="5" borderId="22" xfId="4" applyNumberFormat="1" applyFont="1" applyFill="1" applyBorder="1" applyAlignment="1">
      <alignment horizontal="center" vertical="center"/>
    </xf>
    <xf numFmtId="166" fontId="9" fillId="4" borderId="26" xfId="4" applyNumberFormat="1" applyFont="1" applyFill="1" applyBorder="1" applyAlignment="1">
      <alignment horizontal="center" vertical="center"/>
    </xf>
    <xf numFmtId="166" fontId="10" fillId="5" borderId="25" xfId="4" applyNumberFormat="1" applyFont="1" applyFill="1" applyBorder="1" applyAlignment="1">
      <alignment horizontal="center" vertical="center"/>
    </xf>
    <xf numFmtId="166" fontId="10" fillId="5" borderId="27" xfId="4" applyNumberFormat="1" applyFont="1" applyFill="1" applyBorder="1" applyAlignment="1">
      <alignment horizontal="center" vertical="center"/>
    </xf>
    <xf numFmtId="166" fontId="12" fillId="4" borderId="26" xfId="4" applyNumberFormat="1" applyFont="1" applyFill="1" applyBorder="1" applyAlignment="1">
      <alignment horizontal="center" vertical="center"/>
    </xf>
    <xf numFmtId="166" fontId="9" fillId="4" borderId="31" xfId="4" applyNumberFormat="1" applyFont="1" applyFill="1" applyBorder="1" applyAlignment="1">
      <alignment horizontal="center" vertical="center"/>
    </xf>
    <xf numFmtId="166" fontId="10" fillId="5" borderId="30" xfId="4" applyNumberFormat="1" applyFont="1" applyFill="1" applyBorder="1" applyAlignment="1">
      <alignment horizontal="center" vertical="center"/>
    </xf>
    <xf numFmtId="166" fontId="10" fillId="5" borderId="32" xfId="4" applyNumberFormat="1" applyFont="1" applyFill="1" applyBorder="1" applyAlignment="1">
      <alignment horizontal="center" vertical="center"/>
    </xf>
    <xf numFmtId="166" fontId="9" fillId="4" borderId="31" xfId="4" applyNumberFormat="1" applyFont="1" applyFill="1" applyBorder="1" applyAlignment="1">
      <alignment horizontal="center" vertical="center"/>
    </xf>
    <xf numFmtId="166" fontId="10" fillId="5" borderId="30" xfId="4" applyNumberFormat="1" applyFont="1" applyFill="1" applyBorder="1" applyAlignment="1">
      <alignment horizontal="center" vertical="center"/>
    </xf>
    <xf numFmtId="166" fontId="10" fillId="5" borderId="32" xfId="4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</xf>
  </cellXfs>
  <cellStyles count="31">
    <cellStyle name="Excel Built-in Explanatory Text" xfId="6"/>
    <cellStyle name="Excel Built-in Explanatory Text 2" xfId="23"/>
    <cellStyle name="Excel Built-in Explanatory Text 3" xfId="21"/>
    <cellStyle name="Excel Built-in Explanatory Text 4" xfId="30"/>
    <cellStyle name="Excel Built-in Input" xfId="7"/>
    <cellStyle name="Excel Built-in Input 2" xfId="8"/>
    <cellStyle name="Excel Built-in Input 3" xfId="22"/>
    <cellStyle name="Excel Built-in Input 4" xfId="29"/>
    <cellStyle name="Excel Built-in Input 5" xfId="26"/>
    <cellStyle name="Excel Built-in Normal" xfId="5"/>
    <cellStyle name="Excel Built-in Normal 2" xfId="9"/>
    <cellStyle name="Excel Built-in Normal 3" xfId="10"/>
    <cellStyle name="Excel Built-in Output" xfId="11"/>
    <cellStyle name="Excel Built-in Output 2" xfId="12"/>
    <cellStyle name="Excel Built-in Output 3" xfId="27"/>
    <cellStyle name="Excel Built-in Output 4" xfId="25"/>
    <cellStyle name="Excel Built-in Output 5" xfId="24"/>
    <cellStyle name="Heading" xfId="13"/>
    <cellStyle name="Heading1" xfId="14"/>
    <cellStyle name="Normalny" xfId="0" builtinId="0"/>
    <cellStyle name="Normalny 2" xfId="2"/>
    <cellStyle name="Normalny 2 2" xfId="15"/>
    <cellStyle name="Normalny 3" xfId="16"/>
    <cellStyle name="Normalny 4" xfId="17"/>
    <cellStyle name="Normalny 5" xfId="4"/>
    <cellStyle name="Procentowy 2" xfId="28"/>
    <cellStyle name="Result" xfId="18"/>
    <cellStyle name="Result2" xfId="19"/>
    <cellStyle name="Tekst objaśnienia 2" xfId="20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70" zoomScaleNormal="70" workbookViewId="0">
      <pane ySplit="4" topLeftCell="A5" activePane="bottomLeft" state="frozen"/>
      <selection activeCell="C36" sqref="C36"/>
      <selection pane="bottomLeft" activeCell="A5" sqref="A5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10.625" customWidth="1"/>
    <col min="5" max="5" width="11.875" customWidth="1"/>
    <col min="6" max="6" width="12" customWidth="1"/>
    <col min="7" max="7" width="10.25" style="2" bestFit="1" customWidth="1"/>
    <col min="8" max="8" width="11.875" style="2" customWidth="1"/>
    <col min="9" max="9" width="12.25" customWidth="1"/>
    <col min="10" max="10" width="12.125" bestFit="1" customWidth="1"/>
  </cols>
  <sheetData>
    <row r="1" spans="1:10" s="8" customFormat="1" ht="15">
      <c r="A1" s="6"/>
      <c r="B1" s="7"/>
      <c r="C1" s="59"/>
      <c r="D1" s="59"/>
      <c r="E1" s="59"/>
      <c r="F1" s="59"/>
      <c r="G1" s="59"/>
      <c r="H1" s="59"/>
      <c r="I1" s="59"/>
      <c r="J1" s="59"/>
    </row>
    <row r="2" spans="1:10" s="8" customFormat="1" ht="23.25">
      <c r="A2" s="9"/>
      <c r="B2" s="10"/>
      <c r="C2" s="60" t="s">
        <v>11</v>
      </c>
      <c r="D2" s="60"/>
      <c r="E2" s="60"/>
      <c r="F2" s="60"/>
      <c r="G2" s="60"/>
      <c r="H2" s="60"/>
      <c r="I2" s="60"/>
      <c r="J2" s="60"/>
    </row>
    <row r="3" spans="1:10" s="8" customFormat="1" ht="15.75" thickBot="1">
      <c r="A3" s="9"/>
      <c r="B3" s="10"/>
      <c r="C3" s="19"/>
      <c r="D3" s="61"/>
      <c r="E3" s="61"/>
      <c r="F3" s="61"/>
      <c r="G3" s="20"/>
      <c r="H3" s="20"/>
      <c r="I3" s="20"/>
      <c r="J3" s="20"/>
    </row>
    <row r="4" spans="1:10" ht="38.25">
      <c r="A4" s="22" t="s">
        <v>0</v>
      </c>
      <c r="B4" s="23" t="s">
        <v>1</v>
      </c>
      <c r="C4" s="24" t="s">
        <v>2</v>
      </c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30" t="s">
        <v>12</v>
      </c>
      <c r="C5" s="30" t="s">
        <v>13</v>
      </c>
      <c r="D5" s="14">
        <f>'LO I'!D5+'LO IV'!D5+'LO VI'!D5+'LO XII'!D5+'LO XVII'!D5+'T 3'!D5+'T 12'!D5+'T 13'!D5+'T 15'!D5</f>
        <v>9</v>
      </c>
      <c r="E5" s="5"/>
      <c r="F5" s="3">
        <f t="shared" ref="F5" si="0">E5*D5</f>
        <v>0</v>
      </c>
      <c r="G5" s="21"/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7.5" customHeight="1">
      <c r="A6" s="13">
        <v>2</v>
      </c>
      <c r="B6" s="30" t="s">
        <v>14</v>
      </c>
      <c r="C6" s="30" t="s">
        <v>15</v>
      </c>
      <c r="D6" s="14">
        <f>'LO I'!D6+'LO IV'!D6+'LO VI'!D6+'LO XII'!D6+'LO XVII'!D6+'T 3'!D6+'T 12'!D6+'T 13'!D6+'T 15'!D6</f>
        <v>7</v>
      </c>
      <c r="E6" s="5"/>
      <c r="F6" s="3">
        <f t="shared" ref="F6:F32" si="1">E6*D6</f>
        <v>0</v>
      </c>
      <c r="G6" s="21"/>
      <c r="H6" s="16">
        <f t="shared" ref="H6:H32" si="2">J6-F6</f>
        <v>0</v>
      </c>
      <c r="I6" s="3">
        <f t="shared" ref="I6:I32" si="3">E6*G6%+E6</f>
        <v>0</v>
      </c>
      <c r="J6" s="4">
        <f t="shared" ref="J6:J32" si="4">I6*D6</f>
        <v>0</v>
      </c>
    </row>
    <row r="7" spans="1:10" s="1" customFormat="1" ht="37.5" customHeight="1">
      <c r="A7" s="13">
        <v>3</v>
      </c>
      <c r="B7" s="30" t="s">
        <v>16</v>
      </c>
      <c r="C7" s="30" t="s">
        <v>17</v>
      </c>
      <c r="D7" s="14">
        <f>'LO I'!D7+'LO IV'!D7+'LO VI'!D7+'LO XII'!D7+'LO XVII'!D7+'T 3'!D7+'T 12'!D7+'T 13'!D7+'T 15'!D7</f>
        <v>188</v>
      </c>
      <c r="E7" s="5"/>
      <c r="F7" s="3">
        <f t="shared" si="1"/>
        <v>0</v>
      </c>
      <c r="G7" s="21"/>
      <c r="H7" s="16">
        <f t="shared" si="2"/>
        <v>0</v>
      </c>
      <c r="I7" s="3">
        <f t="shared" si="3"/>
        <v>0</v>
      </c>
      <c r="J7" s="4">
        <f t="shared" si="4"/>
        <v>0</v>
      </c>
    </row>
    <row r="8" spans="1:10" s="1" customFormat="1" ht="63.75">
      <c r="A8" s="13">
        <v>4</v>
      </c>
      <c r="B8" s="30" t="s">
        <v>18</v>
      </c>
      <c r="C8" s="30" t="s">
        <v>19</v>
      </c>
      <c r="D8" s="14">
        <f>'LO I'!D8+'LO IV'!D8+'LO VI'!D8+'LO XII'!D8+'LO XVII'!D8+'T 3'!D8+'T 12'!D8+'T 13'!D8+'T 15'!D8</f>
        <v>8</v>
      </c>
      <c r="E8" s="5"/>
      <c r="F8" s="3">
        <f t="shared" si="1"/>
        <v>0</v>
      </c>
      <c r="G8" s="21"/>
      <c r="H8" s="16">
        <f t="shared" si="2"/>
        <v>0</v>
      </c>
      <c r="I8" s="3">
        <f t="shared" si="3"/>
        <v>0</v>
      </c>
      <c r="J8" s="4">
        <f t="shared" si="4"/>
        <v>0</v>
      </c>
    </row>
    <row r="9" spans="1:10" s="1" customFormat="1" ht="63.75">
      <c r="A9" s="13">
        <v>5</v>
      </c>
      <c r="B9" s="30" t="s">
        <v>20</v>
      </c>
      <c r="C9" s="30" t="s">
        <v>21</v>
      </c>
      <c r="D9" s="14">
        <f>'LO I'!D9+'LO IV'!D9+'LO VI'!D9+'LO XII'!D9+'LO XVII'!D9+'T 3'!D9+'T 12'!D9+'T 13'!D9+'T 15'!D9</f>
        <v>6</v>
      </c>
      <c r="E9" s="5"/>
      <c r="F9" s="3">
        <f t="shared" si="1"/>
        <v>0</v>
      </c>
      <c r="G9" s="21"/>
      <c r="H9" s="16">
        <f t="shared" si="2"/>
        <v>0</v>
      </c>
      <c r="I9" s="3">
        <f t="shared" si="3"/>
        <v>0</v>
      </c>
      <c r="J9" s="4">
        <f t="shared" si="4"/>
        <v>0</v>
      </c>
    </row>
    <row r="10" spans="1:10" s="1" customFormat="1" ht="38.25">
      <c r="A10" s="13">
        <v>6</v>
      </c>
      <c r="B10" s="30" t="s">
        <v>22</v>
      </c>
      <c r="C10" s="30" t="s">
        <v>23</v>
      </c>
      <c r="D10" s="14">
        <f>'LO I'!D10+'LO IV'!D10+'LO VI'!D10+'LO XII'!D10+'LO XVII'!D10+'T 3'!D10+'T 12'!D10+'T 13'!D10+'T 15'!D10</f>
        <v>8</v>
      </c>
      <c r="E10" s="5"/>
      <c r="F10" s="3">
        <f t="shared" si="1"/>
        <v>0</v>
      </c>
      <c r="G10" s="21"/>
      <c r="H10" s="16">
        <f t="shared" si="2"/>
        <v>0</v>
      </c>
      <c r="I10" s="3">
        <f t="shared" si="3"/>
        <v>0</v>
      </c>
      <c r="J10" s="4">
        <f t="shared" si="4"/>
        <v>0</v>
      </c>
    </row>
    <row r="11" spans="1:10" s="1" customFormat="1" ht="43.5" customHeight="1">
      <c r="A11" s="13">
        <v>7</v>
      </c>
      <c r="B11" s="30" t="s">
        <v>24</v>
      </c>
      <c r="C11" s="30" t="s">
        <v>25</v>
      </c>
      <c r="D11" s="14">
        <f>'LO I'!D11+'LO IV'!D11+'LO VI'!D11+'LO XII'!D11+'LO XVII'!D11+'T 3'!D11+'T 12'!D11+'T 13'!D11+'T 15'!D11</f>
        <v>8</v>
      </c>
      <c r="E11" s="5"/>
      <c r="F11" s="3">
        <f t="shared" si="1"/>
        <v>0</v>
      </c>
      <c r="G11" s="21"/>
      <c r="H11" s="16">
        <f t="shared" si="2"/>
        <v>0</v>
      </c>
      <c r="I11" s="3">
        <f t="shared" si="3"/>
        <v>0</v>
      </c>
      <c r="J11" s="4">
        <f t="shared" si="4"/>
        <v>0</v>
      </c>
    </row>
    <row r="12" spans="1:10" s="1" customFormat="1" ht="25.5">
      <c r="A12" s="13">
        <v>8</v>
      </c>
      <c r="B12" s="30" t="s">
        <v>26</v>
      </c>
      <c r="C12" s="30" t="s">
        <v>27</v>
      </c>
      <c r="D12" s="14">
        <f>'LO I'!D12+'LO IV'!D12+'LO VI'!D12+'LO XII'!D12+'LO XVII'!D12+'T 3'!D12+'T 12'!D12+'T 13'!D12+'T 15'!D12</f>
        <v>7</v>
      </c>
      <c r="E12" s="5"/>
      <c r="F12" s="3">
        <f t="shared" si="1"/>
        <v>0</v>
      </c>
      <c r="G12" s="21"/>
      <c r="H12" s="16">
        <f t="shared" si="2"/>
        <v>0</v>
      </c>
      <c r="I12" s="3">
        <f t="shared" si="3"/>
        <v>0</v>
      </c>
      <c r="J12" s="4">
        <f t="shared" si="4"/>
        <v>0</v>
      </c>
    </row>
    <row r="13" spans="1:10" s="1" customFormat="1" ht="76.5">
      <c r="A13" s="13">
        <v>9</v>
      </c>
      <c r="B13" s="30" t="s">
        <v>28</v>
      </c>
      <c r="C13" s="30" t="s">
        <v>29</v>
      </c>
      <c r="D13" s="14">
        <f>'LO I'!D13+'LO IV'!D13+'LO VI'!D13+'LO XII'!D13+'LO XVII'!D13+'T 3'!D13+'T 12'!D13+'T 13'!D13+'T 15'!D13</f>
        <v>8</v>
      </c>
      <c r="E13" s="5"/>
      <c r="F13" s="3">
        <f t="shared" si="1"/>
        <v>0</v>
      </c>
      <c r="G13" s="21"/>
      <c r="H13" s="16">
        <f t="shared" si="2"/>
        <v>0</v>
      </c>
      <c r="I13" s="3">
        <f t="shared" si="3"/>
        <v>0</v>
      </c>
      <c r="J13" s="4">
        <f t="shared" si="4"/>
        <v>0</v>
      </c>
    </row>
    <row r="14" spans="1:10" s="1" customFormat="1" ht="25.5">
      <c r="A14" s="13">
        <v>10</v>
      </c>
      <c r="B14" s="30" t="s">
        <v>30</v>
      </c>
      <c r="C14" s="30" t="s">
        <v>31</v>
      </c>
      <c r="D14" s="14">
        <f>'LO I'!D14+'LO IV'!D14+'LO VI'!D14+'LO XII'!D14+'LO XVII'!D14+'T 3'!D14+'T 12'!D14+'T 13'!D14+'T 15'!D14</f>
        <v>8</v>
      </c>
      <c r="E14" s="5"/>
      <c r="F14" s="3">
        <f t="shared" si="1"/>
        <v>0</v>
      </c>
      <c r="G14" s="21"/>
      <c r="H14" s="16">
        <f t="shared" si="2"/>
        <v>0</v>
      </c>
      <c r="I14" s="3">
        <f t="shared" si="3"/>
        <v>0</v>
      </c>
      <c r="J14" s="4">
        <f t="shared" si="4"/>
        <v>0</v>
      </c>
    </row>
    <row r="15" spans="1:10" s="1" customFormat="1" ht="25.5">
      <c r="A15" s="13">
        <v>11</v>
      </c>
      <c r="B15" s="30" t="s">
        <v>32</v>
      </c>
      <c r="C15" s="30" t="s">
        <v>33</v>
      </c>
      <c r="D15" s="14">
        <f>'LO I'!D15+'LO IV'!D15+'LO VI'!D15+'LO XII'!D15+'LO XVII'!D15+'T 3'!D15+'T 12'!D15+'T 13'!D15+'T 15'!D15</f>
        <v>6</v>
      </c>
      <c r="E15" s="5"/>
      <c r="F15" s="3">
        <f t="shared" si="1"/>
        <v>0</v>
      </c>
      <c r="G15" s="21"/>
      <c r="H15" s="16">
        <f t="shared" si="2"/>
        <v>0</v>
      </c>
      <c r="I15" s="3">
        <f t="shared" si="3"/>
        <v>0</v>
      </c>
      <c r="J15" s="4">
        <f t="shared" si="4"/>
        <v>0</v>
      </c>
    </row>
    <row r="16" spans="1:10" s="1" customFormat="1" ht="89.25">
      <c r="A16" s="13">
        <v>12</v>
      </c>
      <c r="B16" s="30" t="s">
        <v>34</v>
      </c>
      <c r="C16" s="30" t="s">
        <v>35</v>
      </c>
      <c r="D16" s="14">
        <f>'LO I'!D16+'LO IV'!D16+'LO VI'!D16+'LO XII'!D16+'LO XVII'!D16+'T 3'!D16+'T 12'!D16+'T 13'!D16+'T 15'!D16</f>
        <v>8</v>
      </c>
      <c r="E16" s="5"/>
      <c r="F16" s="3">
        <f t="shared" si="1"/>
        <v>0</v>
      </c>
      <c r="G16" s="21"/>
      <c r="H16" s="16">
        <f t="shared" si="2"/>
        <v>0</v>
      </c>
      <c r="I16" s="3">
        <f t="shared" si="3"/>
        <v>0</v>
      </c>
      <c r="J16" s="4">
        <f t="shared" si="4"/>
        <v>0</v>
      </c>
    </row>
    <row r="17" spans="1:10" s="1" customFormat="1" ht="25.5">
      <c r="A17" s="13">
        <v>13</v>
      </c>
      <c r="B17" s="30" t="s">
        <v>36</v>
      </c>
      <c r="C17" s="30" t="s">
        <v>37</v>
      </c>
      <c r="D17" s="14">
        <f>'LO I'!D17+'LO IV'!D17+'LO VI'!D17+'LO XII'!D17+'LO XVII'!D17+'T 3'!D17+'T 12'!D17+'T 13'!D17+'T 15'!D17</f>
        <v>6</v>
      </c>
      <c r="E17" s="5"/>
      <c r="F17" s="3">
        <f t="shared" si="1"/>
        <v>0</v>
      </c>
      <c r="G17" s="21"/>
      <c r="H17" s="16">
        <f t="shared" si="2"/>
        <v>0</v>
      </c>
      <c r="I17" s="3">
        <f t="shared" si="3"/>
        <v>0</v>
      </c>
      <c r="J17" s="4">
        <f t="shared" si="4"/>
        <v>0</v>
      </c>
    </row>
    <row r="18" spans="1:10" s="1" customFormat="1" ht="25.5">
      <c r="A18" s="13">
        <v>14</v>
      </c>
      <c r="B18" s="30" t="s">
        <v>38</v>
      </c>
      <c r="C18" s="30" t="s">
        <v>39</v>
      </c>
      <c r="D18" s="14">
        <f>'LO I'!D18+'LO IV'!D18+'LO VI'!D18+'LO XII'!D18+'LO XVII'!D18+'T 3'!D18+'T 12'!D18+'T 13'!D18+'T 15'!D18</f>
        <v>5</v>
      </c>
      <c r="E18" s="5"/>
      <c r="F18" s="3">
        <f t="shared" si="1"/>
        <v>0</v>
      </c>
      <c r="G18" s="21"/>
      <c r="H18" s="16">
        <f t="shared" si="2"/>
        <v>0</v>
      </c>
      <c r="I18" s="3">
        <f t="shared" si="3"/>
        <v>0</v>
      </c>
      <c r="J18" s="4">
        <f t="shared" si="4"/>
        <v>0</v>
      </c>
    </row>
    <row r="19" spans="1:10" s="1" customFormat="1" ht="25.5">
      <c r="A19" s="13">
        <v>15</v>
      </c>
      <c r="B19" s="30" t="s">
        <v>40</v>
      </c>
      <c r="C19" s="30" t="s">
        <v>41</v>
      </c>
      <c r="D19" s="14">
        <f>'LO I'!D19+'LO IV'!D19+'LO VI'!D19+'LO XII'!D19+'LO XVII'!D19+'T 3'!D19+'T 12'!D19+'T 13'!D19+'T 15'!D19</f>
        <v>33</v>
      </c>
      <c r="E19" s="5"/>
      <c r="F19" s="3">
        <f t="shared" si="1"/>
        <v>0</v>
      </c>
      <c r="G19" s="21"/>
      <c r="H19" s="16">
        <f t="shared" si="2"/>
        <v>0</v>
      </c>
      <c r="I19" s="3">
        <f t="shared" si="3"/>
        <v>0</v>
      </c>
      <c r="J19" s="4">
        <f t="shared" si="4"/>
        <v>0</v>
      </c>
    </row>
    <row r="20" spans="1:10" s="1" customFormat="1" ht="63.75">
      <c r="A20" s="13">
        <v>16</v>
      </c>
      <c r="B20" s="30" t="s">
        <v>42</v>
      </c>
      <c r="C20" s="30" t="s">
        <v>43</v>
      </c>
      <c r="D20" s="14">
        <f>'LO I'!D20+'LO IV'!D20+'LO VI'!D20+'LO XII'!D20+'LO XVII'!D20+'T 3'!D20+'T 12'!D20+'T 13'!D20+'T 15'!D20</f>
        <v>6</v>
      </c>
      <c r="E20" s="5"/>
      <c r="F20" s="3">
        <f t="shared" si="1"/>
        <v>0</v>
      </c>
      <c r="G20" s="21"/>
      <c r="H20" s="16">
        <f t="shared" si="2"/>
        <v>0</v>
      </c>
      <c r="I20" s="3">
        <f t="shared" si="3"/>
        <v>0</v>
      </c>
      <c r="J20" s="4">
        <f t="shared" si="4"/>
        <v>0</v>
      </c>
    </row>
    <row r="21" spans="1:10" s="1" customFormat="1" ht="51">
      <c r="A21" s="13">
        <v>17</v>
      </c>
      <c r="B21" s="30" t="s">
        <v>44</v>
      </c>
      <c r="C21" s="30" t="s">
        <v>45</v>
      </c>
      <c r="D21" s="14">
        <f>'LO I'!D21+'LO IV'!D21+'LO VI'!D21+'LO XII'!D21+'LO XVII'!D21+'T 3'!D21+'T 12'!D21+'T 13'!D21+'T 15'!D21</f>
        <v>5</v>
      </c>
      <c r="E21" s="5"/>
      <c r="F21" s="3">
        <f t="shared" si="1"/>
        <v>0</v>
      </c>
      <c r="G21" s="21"/>
      <c r="H21" s="16">
        <f t="shared" si="2"/>
        <v>0</v>
      </c>
      <c r="I21" s="3">
        <f t="shared" si="3"/>
        <v>0</v>
      </c>
      <c r="J21" s="4">
        <f t="shared" si="4"/>
        <v>0</v>
      </c>
    </row>
    <row r="22" spans="1:10" s="1" customFormat="1" ht="51">
      <c r="A22" s="13">
        <v>18</v>
      </c>
      <c r="B22" s="30" t="s">
        <v>46</v>
      </c>
      <c r="C22" s="30" t="s">
        <v>47</v>
      </c>
      <c r="D22" s="14">
        <f>'LO I'!D22+'LO IV'!D22+'LO VI'!D22+'LO XII'!D22+'LO XVII'!D22+'T 3'!D22+'T 12'!D22+'T 13'!D22+'T 15'!D22</f>
        <v>7</v>
      </c>
      <c r="E22" s="5"/>
      <c r="F22" s="3">
        <f t="shared" si="1"/>
        <v>0</v>
      </c>
      <c r="G22" s="21"/>
      <c r="H22" s="16">
        <f t="shared" si="2"/>
        <v>0</v>
      </c>
      <c r="I22" s="3">
        <f t="shared" si="3"/>
        <v>0</v>
      </c>
      <c r="J22" s="4">
        <f t="shared" si="4"/>
        <v>0</v>
      </c>
    </row>
    <row r="23" spans="1:10" s="1" customFormat="1" ht="76.5">
      <c r="A23" s="13">
        <v>19</v>
      </c>
      <c r="B23" s="30" t="s">
        <v>48</v>
      </c>
      <c r="C23" s="30" t="s">
        <v>49</v>
      </c>
      <c r="D23" s="14">
        <f>'LO I'!D23+'LO IV'!D23+'LO VI'!D23+'LO XII'!D23+'LO XVII'!D23+'T 3'!D23+'T 12'!D23+'T 13'!D23+'T 15'!D23</f>
        <v>5</v>
      </c>
      <c r="E23" s="5"/>
      <c r="F23" s="3">
        <f t="shared" si="1"/>
        <v>0</v>
      </c>
      <c r="G23" s="21"/>
      <c r="H23" s="16">
        <f t="shared" si="2"/>
        <v>0</v>
      </c>
      <c r="I23" s="3">
        <f t="shared" si="3"/>
        <v>0</v>
      </c>
      <c r="J23" s="4">
        <f t="shared" si="4"/>
        <v>0</v>
      </c>
    </row>
    <row r="24" spans="1:10" s="1" customFormat="1" ht="63.75">
      <c r="A24" s="13">
        <v>20</v>
      </c>
      <c r="B24" s="30" t="s">
        <v>50</v>
      </c>
      <c r="C24" s="30" t="s">
        <v>51</v>
      </c>
      <c r="D24" s="14">
        <f>'LO I'!D24+'LO IV'!D24+'LO VI'!D24+'LO XII'!D24+'LO XVII'!D24+'T 3'!D24+'T 12'!D24+'T 13'!D24+'T 15'!D24</f>
        <v>5</v>
      </c>
      <c r="E24" s="5"/>
      <c r="F24" s="3">
        <f t="shared" si="1"/>
        <v>0</v>
      </c>
      <c r="G24" s="21"/>
      <c r="H24" s="16">
        <f t="shared" si="2"/>
        <v>0</v>
      </c>
      <c r="I24" s="3">
        <f t="shared" si="3"/>
        <v>0</v>
      </c>
      <c r="J24" s="4">
        <f t="shared" si="4"/>
        <v>0</v>
      </c>
    </row>
    <row r="25" spans="1:10" s="1" customFormat="1" ht="76.5">
      <c r="A25" s="13">
        <v>21</v>
      </c>
      <c r="B25" s="30" t="s">
        <v>52</v>
      </c>
      <c r="C25" s="30" t="s">
        <v>53</v>
      </c>
      <c r="D25" s="14">
        <f>'LO I'!D25+'LO IV'!D25+'LO VI'!D25+'LO XII'!D25+'LO XVII'!D25+'T 3'!D25+'T 12'!D25+'T 13'!D25+'T 15'!D25</f>
        <v>5</v>
      </c>
      <c r="E25" s="5"/>
      <c r="F25" s="3">
        <f t="shared" si="1"/>
        <v>0</v>
      </c>
      <c r="G25" s="21"/>
      <c r="H25" s="16">
        <f t="shared" si="2"/>
        <v>0</v>
      </c>
      <c r="I25" s="3">
        <f t="shared" si="3"/>
        <v>0</v>
      </c>
      <c r="J25" s="4">
        <f t="shared" si="4"/>
        <v>0</v>
      </c>
    </row>
    <row r="26" spans="1:10" s="1" customFormat="1" ht="51">
      <c r="A26" s="13">
        <v>22</v>
      </c>
      <c r="B26" s="30" t="s">
        <v>54</v>
      </c>
      <c r="C26" s="30" t="s">
        <v>55</v>
      </c>
      <c r="D26" s="14">
        <f>'LO I'!D26+'LO IV'!D26+'LO VI'!D26+'LO XII'!D26+'LO XVII'!D26+'T 3'!D26+'T 12'!D26+'T 13'!D26+'T 15'!D26</f>
        <v>5</v>
      </c>
      <c r="E26" s="5"/>
      <c r="F26" s="3">
        <f t="shared" si="1"/>
        <v>0</v>
      </c>
      <c r="G26" s="21"/>
      <c r="H26" s="16">
        <f t="shared" si="2"/>
        <v>0</v>
      </c>
      <c r="I26" s="3">
        <f t="shared" si="3"/>
        <v>0</v>
      </c>
      <c r="J26" s="4">
        <f t="shared" si="4"/>
        <v>0</v>
      </c>
    </row>
    <row r="27" spans="1:10" s="1" customFormat="1" ht="51">
      <c r="A27" s="13">
        <v>23</v>
      </c>
      <c r="B27" s="30" t="s">
        <v>56</v>
      </c>
      <c r="C27" s="30" t="s">
        <v>57</v>
      </c>
      <c r="D27" s="14">
        <f>'LO I'!D27+'LO IV'!D27+'LO VI'!D27+'LO XII'!D27+'LO XVII'!D27+'T 3'!D27+'T 12'!D27+'T 13'!D27+'T 15'!D27</f>
        <v>7</v>
      </c>
      <c r="E27" s="5"/>
      <c r="F27" s="3">
        <f t="shared" si="1"/>
        <v>0</v>
      </c>
      <c r="G27" s="21"/>
      <c r="H27" s="16">
        <f t="shared" si="2"/>
        <v>0</v>
      </c>
      <c r="I27" s="3">
        <f t="shared" si="3"/>
        <v>0</v>
      </c>
      <c r="J27" s="4">
        <f t="shared" si="4"/>
        <v>0</v>
      </c>
    </row>
    <row r="28" spans="1:10" s="1" customFormat="1" ht="51">
      <c r="A28" s="13">
        <v>24</v>
      </c>
      <c r="B28" s="30" t="s">
        <v>58</v>
      </c>
      <c r="C28" s="30" t="s">
        <v>59</v>
      </c>
      <c r="D28" s="14">
        <f>'LO I'!D28+'LO IV'!D28+'LO VI'!D28+'LO XII'!D28+'LO XVII'!D28+'T 3'!D28+'T 12'!D28+'T 13'!D28+'T 15'!D28</f>
        <v>4</v>
      </c>
      <c r="E28" s="5"/>
      <c r="F28" s="3">
        <f t="shared" si="1"/>
        <v>0</v>
      </c>
      <c r="G28" s="21"/>
      <c r="H28" s="16">
        <f t="shared" si="2"/>
        <v>0</v>
      </c>
      <c r="I28" s="3">
        <f t="shared" si="3"/>
        <v>0</v>
      </c>
      <c r="J28" s="4">
        <f t="shared" si="4"/>
        <v>0</v>
      </c>
    </row>
    <row r="29" spans="1:10" s="1" customFormat="1" ht="109.5" customHeight="1">
      <c r="A29" s="13">
        <v>25</v>
      </c>
      <c r="B29" s="30" t="s">
        <v>60</v>
      </c>
      <c r="C29" s="30" t="s">
        <v>76</v>
      </c>
      <c r="D29" s="14">
        <f>'LO I'!D29+'LO IV'!D29+'LO VI'!D29+'LO XII'!D29+'LO XVII'!D29+'T 3'!D29+'T 12'!D29+'T 13'!D29+'T 15'!D29</f>
        <v>9</v>
      </c>
      <c r="E29" s="5"/>
      <c r="F29" s="3">
        <f t="shared" si="1"/>
        <v>0</v>
      </c>
      <c r="G29" s="21"/>
      <c r="H29" s="16">
        <f t="shared" si="2"/>
        <v>0</v>
      </c>
      <c r="I29" s="3">
        <f t="shared" si="3"/>
        <v>0</v>
      </c>
      <c r="J29" s="4">
        <f t="shared" si="4"/>
        <v>0</v>
      </c>
    </row>
    <row r="30" spans="1:10" s="1" customFormat="1" ht="25.5">
      <c r="A30" s="13">
        <v>26</v>
      </c>
      <c r="B30" s="30" t="s">
        <v>61</v>
      </c>
      <c r="C30" s="30" t="s">
        <v>62</v>
      </c>
      <c r="D30" s="14">
        <f>'LO I'!D30+'LO IV'!D30+'LO VI'!D30+'LO XII'!D30+'LO XVII'!D30+'T 3'!D30+'T 12'!D30+'T 13'!D30+'T 15'!D30</f>
        <v>5</v>
      </c>
      <c r="E30" s="5"/>
      <c r="F30" s="3">
        <f t="shared" si="1"/>
        <v>0</v>
      </c>
      <c r="G30" s="21"/>
      <c r="H30" s="16">
        <f t="shared" si="2"/>
        <v>0</v>
      </c>
      <c r="I30" s="3">
        <f t="shared" si="3"/>
        <v>0</v>
      </c>
      <c r="J30" s="4">
        <f t="shared" si="4"/>
        <v>0</v>
      </c>
    </row>
    <row r="31" spans="1:10" s="1" customFormat="1" ht="38.25">
      <c r="A31" s="13">
        <v>27</v>
      </c>
      <c r="B31" s="30" t="s">
        <v>63</v>
      </c>
      <c r="C31" s="30" t="s">
        <v>64</v>
      </c>
      <c r="D31" s="14">
        <f>'LO I'!D31+'LO IV'!D31+'LO VI'!D31+'LO XII'!D31+'LO XVII'!D31+'T 3'!D31+'T 12'!D31+'T 13'!D31+'T 15'!D31</f>
        <v>15</v>
      </c>
      <c r="E31" s="5"/>
      <c r="F31" s="3">
        <f t="shared" si="1"/>
        <v>0</v>
      </c>
      <c r="G31" s="21"/>
      <c r="H31" s="16">
        <f t="shared" si="2"/>
        <v>0</v>
      </c>
      <c r="I31" s="3">
        <f t="shared" si="3"/>
        <v>0</v>
      </c>
      <c r="J31" s="4">
        <f t="shared" si="4"/>
        <v>0</v>
      </c>
    </row>
    <row r="32" spans="1:10" s="1" customFormat="1" ht="51">
      <c r="A32" s="13">
        <v>28</v>
      </c>
      <c r="B32" s="30" t="s">
        <v>65</v>
      </c>
      <c r="C32" s="30" t="s">
        <v>66</v>
      </c>
      <c r="D32" s="14">
        <f>'LO I'!D32+'LO IV'!D32+'LO VI'!D32+'LO XII'!D32+'LO XVII'!D32+'T 3'!D32+'T 12'!D32+'T 13'!D32+'T 15'!D32</f>
        <v>15</v>
      </c>
      <c r="E32" s="5"/>
      <c r="F32" s="3">
        <f t="shared" si="1"/>
        <v>0</v>
      </c>
      <c r="G32" s="21"/>
      <c r="H32" s="16">
        <f t="shared" si="2"/>
        <v>0</v>
      </c>
      <c r="I32" s="3">
        <f t="shared" si="3"/>
        <v>0</v>
      </c>
      <c r="J32" s="4">
        <f t="shared" si="4"/>
        <v>0</v>
      </c>
    </row>
    <row r="33" spans="6:10" ht="15" thickBot="1">
      <c r="F33" s="28">
        <f>SUM(F5:F32)</f>
        <v>0</v>
      </c>
      <c r="H33" s="28">
        <f>SUM(H5:H32)</f>
        <v>0</v>
      </c>
      <c r="J33" s="28">
        <f>SUM(J5:J32)</f>
        <v>0</v>
      </c>
    </row>
  </sheetData>
  <mergeCells count="3">
    <mergeCell ref="C1:J1"/>
    <mergeCell ref="C2:J2"/>
    <mergeCell ref="D3:F3"/>
  </mergeCells>
  <pageMargins left="0.7" right="0.7" top="0.75" bottom="0.75" header="0.3" footer="0.3"/>
  <pageSetup scale="37" orientation="portrait" r:id="rId1"/>
  <headerFooter>
    <oddHeader>&amp;L13/PN/J/2019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B1" zoomScale="70" zoomScaleNormal="70" workbookViewId="0">
      <pane ySplit="4" topLeftCell="A5" activePane="bottomLeft" state="frozen"/>
      <selection activeCell="C22" sqref="C22"/>
      <selection pane="bottomLeft" activeCell="C22" sqref="C2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59" t="s">
        <v>9</v>
      </c>
      <c r="D1" s="59"/>
      <c r="E1" s="59"/>
      <c r="F1" s="59"/>
      <c r="G1" s="59"/>
      <c r="H1" s="59"/>
      <c r="I1" s="59"/>
    </row>
    <row r="2" spans="1:10" s="8" customFormat="1" ht="15">
      <c r="A2" s="9"/>
      <c r="B2" s="10"/>
      <c r="C2" s="62" t="s">
        <v>75</v>
      </c>
      <c r="D2" s="62"/>
      <c r="E2" s="62"/>
      <c r="F2" s="62"/>
      <c r="G2" s="62"/>
      <c r="H2" s="62"/>
      <c r="I2" s="62"/>
    </row>
    <row r="3" spans="1:10" s="8" customFormat="1" ht="15.75" thickBot="1">
      <c r="A3" s="9"/>
      <c r="B3" s="10"/>
      <c r="C3" s="19"/>
      <c r="D3" s="61"/>
      <c r="E3" s="61"/>
      <c r="F3" s="61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56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3.75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56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33.7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56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56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56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56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29.25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56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25.5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56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56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56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5.5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56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56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56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56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56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56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56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56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56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56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56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56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56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56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szkół ponadpodstawowych.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56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57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57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58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opLeftCell="B1" zoomScale="70" zoomScaleNormal="70" workbookViewId="0">
      <pane ySplit="4" topLeftCell="A20" activePane="bottomLeft" state="frozen"/>
      <selection activeCell="H13" sqref="H13"/>
      <selection pane="bottomLeft" activeCell="C22" sqref="C2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9.875" style="12" bestFit="1" customWidth="1"/>
    <col min="9" max="9" width="12.2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59" t="s">
        <v>9</v>
      </c>
      <c r="D1" s="59"/>
      <c r="E1" s="59"/>
      <c r="F1" s="59"/>
      <c r="G1" s="59"/>
      <c r="H1" s="59"/>
      <c r="I1" s="59"/>
      <c r="J1" s="59"/>
    </row>
    <row r="2" spans="1:10" s="8" customFormat="1" ht="15">
      <c r="A2" s="9"/>
      <c r="B2" s="10"/>
      <c r="C2" s="62" t="s">
        <v>67</v>
      </c>
      <c r="D2" s="62"/>
      <c r="E2" s="62"/>
      <c r="F2" s="62"/>
      <c r="G2" s="62"/>
      <c r="H2" s="62"/>
      <c r="I2" s="62"/>
      <c r="J2" s="62"/>
    </row>
    <row r="3" spans="1:10" s="8" customFormat="1" ht="15.75" thickBot="1">
      <c r="A3" s="9"/>
      <c r="B3" s="10"/>
      <c r="C3" s="19"/>
      <c r="D3" s="61"/>
      <c r="E3" s="61"/>
      <c r="F3" s="61"/>
      <c r="G3" s="20"/>
      <c r="H3" s="20"/>
      <c r="I3" s="20"/>
      <c r="J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31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3.75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31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33.7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31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31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31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31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29.25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31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25.5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31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31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31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5.5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31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31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31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31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31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31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31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31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31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31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31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31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31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31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szkół ponadpodstawowych.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31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32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32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33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J1"/>
    <mergeCell ref="C2:J2"/>
    <mergeCell ref="D3:F3"/>
  </mergeCells>
  <pageMargins left="0.7" right="0.7" top="0.75" bottom="0.75" header="0.3" footer="0.3"/>
  <pageSetup scale="51" orientation="landscape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opLeftCell="B1" zoomScale="70" zoomScaleNormal="70" workbookViewId="0">
      <pane ySplit="4" topLeftCell="A5" activePane="bottomLeft" state="frozen"/>
      <selection activeCell="C22" sqref="C22"/>
      <selection pane="bottomLeft" activeCell="C22" sqref="C2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9.875" style="12" bestFit="1" customWidth="1"/>
    <col min="9" max="9" width="12.2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59" t="s">
        <v>9</v>
      </c>
      <c r="D1" s="59"/>
      <c r="E1" s="59"/>
      <c r="F1" s="59"/>
      <c r="G1" s="59"/>
      <c r="H1" s="59"/>
      <c r="I1" s="59"/>
      <c r="J1" s="59"/>
    </row>
    <row r="2" spans="1:10" s="8" customFormat="1" ht="15">
      <c r="A2" s="9"/>
      <c r="B2" s="10"/>
      <c r="C2" s="62" t="s">
        <v>68</v>
      </c>
      <c r="D2" s="62"/>
      <c r="E2" s="62"/>
      <c r="F2" s="62"/>
      <c r="G2" s="62"/>
      <c r="H2" s="62"/>
      <c r="I2" s="62"/>
      <c r="J2" s="62"/>
    </row>
    <row r="3" spans="1:10" s="8" customFormat="1" ht="15.75" thickBot="1">
      <c r="A3" s="9"/>
      <c r="B3" s="10"/>
      <c r="C3" s="19"/>
      <c r="D3" s="61"/>
      <c r="E3" s="61"/>
      <c r="F3" s="61"/>
      <c r="G3" s="20"/>
      <c r="H3" s="20"/>
      <c r="I3" s="20"/>
      <c r="J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34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3.75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34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33.7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34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34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34">
        <v>0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34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29.25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34">
        <v>0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25.5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34">
        <v>0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34">
        <v>0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34">
        <v>0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5.5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34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34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34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34">
        <v>0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34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34">
        <v>0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34">
        <v>0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34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34">
        <v>0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34">
        <v>0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34">
        <v>0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34">
        <v>0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34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34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szkół ponadpodstawowych.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34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35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35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36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J1"/>
    <mergeCell ref="C2:J2"/>
    <mergeCell ref="D3:F3"/>
  </mergeCells>
  <pageMargins left="0.7" right="0.7" top="0.75" bottom="0.75" header="0.3" footer="0.3"/>
  <pageSetup scale="51" orientation="landscape" r:id="rId1"/>
  <headerFooter>
    <oddHeader>&amp;L13/PN/J/2019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B1" zoomScale="70" zoomScaleNormal="70" workbookViewId="0">
      <pane ySplit="4" topLeftCell="A5" activePane="bottomLeft" state="frozen"/>
      <selection activeCell="C22" sqref="C22"/>
      <selection pane="bottomLeft" activeCell="C22" sqref="C2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59" t="s">
        <v>9</v>
      </c>
      <c r="D1" s="59"/>
      <c r="E1" s="59"/>
      <c r="F1" s="59"/>
      <c r="G1" s="59"/>
      <c r="H1" s="59"/>
      <c r="I1" s="59"/>
    </row>
    <row r="2" spans="1:10" s="8" customFormat="1" ht="15">
      <c r="A2" s="9"/>
      <c r="B2" s="10"/>
      <c r="C2" s="62" t="s">
        <v>69</v>
      </c>
      <c r="D2" s="62"/>
      <c r="E2" s="62"/>
      <c r="F2" s="62"/>
      <c r="G2" s="62"/>
      <c r="H2" s="62"/>
      <c r="I2" s="62"/>
    </row>
    <row r="3" spans="1:10" s="8" customFormat="1" ht="15.75" thickBot="1">
      <c r="A3" s="9"/>
      <c r="B3" s="10"/>
      <c r="C3" s="19"/>
      <c r="D3" s="61"/>
      <c r="E3" s="61"/>
      <c r="F3" s="61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37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3.75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37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33.7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37">
        <v>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37">
        <v>0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37">
        <v>0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37">
        <v>0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29.25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37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25.5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37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37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37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5.5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37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37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37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37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37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37">
        <v>0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37">
        <v>0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37">
        <v>0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37">
        <v>0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37">
        <v>0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37">
        <v>0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37">
        <v>0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37">
        <v>0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37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szkół ponadpodstawowych.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37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38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38">
        <v>1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39">
        <v>1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5" orientation="portrait" r:id="rId1"/>
  <headerFooter>
    <oddHeader>&amp;L13/PN/J/2019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B1" zoomScale="70" zoomScaleNormal="70" workbookViewId="0">
      <pane ySplit="4" topLeftCell="A23" activePane="bottomLeft" state="frozen"/>
      <selection activeCell="C22" sqref="C22"/>
      <selection pane="bottomLeft" activeCell="C22" sqref="C2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62" t="s">
        <v>9</v>
      </c>
      <c r="D1" s="62"/>
      <c r="E1" s="62"/>
      <c r="F1" s="62"/>
      <c r="G1" s="62"/>
      <c r="H1" s="62"/>
      <c r="I1" s="62"/>
      <c r="J1" s="62"/>
    </row>
    <row r="2" spans="1:10" s="8" customFormat="1" ht="15">
      <c r="A2" s="9"/>
      <c r="B2" s="10"/>
      <c r="C2" s="62" t="s">
        <v>70</v>
      </c>
      <c r="D2" s="62"/>
      <c r="E2" s="62"/>
      <c r="F2" s="62"/>
      <c r="G2" s="62"/>
      <c r="H2" s="62"/>
      <c r="I2" s="62"/>
      <c r="J2" s="62"/>
    </row>
    <row r="3" spans="1:10" s="8" customFormat="1" ht="15.75" thickBot="1">
      <c r="A3" s="9"/>
      <c r="B3" s="10"/>
      <c r="C3" s="19"/>
      <c r="D3" s="61"/>
      <c r="E3" s="61"/>
      <c r="F3" s="61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40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3.75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40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33.7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40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40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40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40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29.25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40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25.5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40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40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40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5.5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40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40">
        <v>0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40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40">
        <v>0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40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40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40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40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40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40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40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40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40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40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szkół ponadpodstawowych.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40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41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41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42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D3:F3"/>
    <mergeCell ref="C1:J1"/>
    <mergeCell ref="C2:J2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B1" zoomScale="70" zoomScaleNormal="70" workbookViewId="0">
      <pane ySplit="4" topLeftCell="A20" activePane="bottomLeft" state="frozen"/>
      <selection activeCell="C22" sqref="C22"/>
      <selection pane="bottomLeft" activeCell="C22" sqref="C2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59" t="s">
        <v>9</v>
      </c>
      <c r="D1" s="59"/>
      <c r="E1" s="59"/>
      <c r="F1" s="59"/>
      <c r="G1" s="59"/>
      <c r="H1" s="59"/>
      <c r="I1" s="59"/>
    </row>
    <row r="2" spans="1:10" s="8" customFormat="1" ht="15">
      <c r="A2" s="9"/>
      <c r="B2" s="10"/>
      <c r="C2" s="62" t="s">
        <v>71</v>
      </c>
      <c r="D2" s="62"/>
      <c r="E2" s="62"/>
      <c r="F2" s="62"/>
      <c r="G2" s="62"/>
      <c r="H2" s="62"/>
      <c r="I2" s="62"/>
    </row>
    <row r="3" spans="1:10" s="8" customFormat="1" ht="15.75" thickBot="1">
      <c r="A3" s="9"/>
      <c r="B3" s="10"/>
      <c r="C3" s="19"/>
      <c r="D3" s="61"/>
      <c r="E3" s="61"/>
      <c r="F3" s="61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43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3.75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43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33.7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43">
        <v>20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43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43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43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29.25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43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25.5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43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43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43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5.5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43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43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43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43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43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43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43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43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43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43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43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43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43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43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szkół ponadpodstawowych.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43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44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44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45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B1" zoomScale="70" zoomScaleNormal="70" workbookViewId="0">
      <pane ySplit="4" topLeftCell="A20" activePane="bottomLeft" state="frozen"/>
      <selection activeCell="C22" sqref="C22"/>
      <selection pane="bottomLeft" activeCell="C22" sqref="C2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59" t="s">
        <v>9</v>
      </c>
      <c r="D1" s="59"/>
      <c r="E1" s="59"/>
      <c r="F1" s="59"/>
      <c r="G1" s="59"/>
      <c r="H1" s="59"/>
      <c r="I1" s="59"/>
    </row>
    <row r="2" spans="1:10" s="8" customFormat="1" ht="15">
      <c r="A2" s="9"/>
      <c r="B2" s="10"/>
      <c r="C2" s="62" t="s">
        <v>72</v>
      </c>
      <c r="D2" s="62"/>
      <c r="E2" s="62"/>
      <c r="F2" s="62"/>
      <c r="G2" s="62"/>
      <c r="H2" s="62"/>
      <c r="I2" s="62"/>
    </row>
    <row r="3" spans="1:10" s="8" customFormat="1" ht="15.75" thickBot="1">
      <c r="A3" s="9"/>
      <c r="B3" s="10"/>
      <c r="C3" s="19"/>
      <c r="D3" s="61"/>
      <c r="E3" s="61"/>
      <c r="F3" s="61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46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3.75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46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33.7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46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46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46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46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29.25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46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25.5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46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46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46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5.5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46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46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46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46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46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46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46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46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46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46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46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46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46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46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szkół ponadpodstawowych.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46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47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47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48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B1" zoomScale="70" zoomScaleNormal="70" workbookViewId="0">
      <pane ySplit="4" topLeftCell="A20" activePane="bottomLeft" state="frozen"/>
      <selection activeCell="C22" sqref="C22"/>
      <selection pane="bottomLeft" activeCell="C22" sqref="C2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59" t="s">
        <v>9</v>
      </c>
      <c r="D1" s="59"/>
      <c r="E1" s="59"/>
      <c r="F1" s="59"/>
      <c r="G1" s="59"/>
      <c r="H1" s="59"/>
      <c r="I1" s="59"/>
    </row>
    <row r="2" spans="1:10" s="8" customFormat="1" ht="15">
      <c r="A2" s="9"/>
      <c r="B2" s="10"/>
      <c r="C2" s="62" t="s">
        <v>73</v>
      </c>
      <c r="D2" s="62"/>
      <c r="E2" s="62"/>
      <c r="F2" s="62"/>
      <c r="G2" s="62"/>
      <c r="H2" s="62"/>
      <c r="I2" s="62"/>
    </row>
    <row r="3" spans="1:10" s="8" customFormat="1" ht="15.75" thickBot="1">
      <c r="A3" s="9"/>
      <c r="B3" s="10"/>
      <c r="C3" s="19"/>
      <c r="D3" s="61"/>
      <c r="E3" s="61"/>
      <c r="F3" s="61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49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3.75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49">
        <v>0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33.7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49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49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49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49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29.25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49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25.5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49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49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49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5.5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49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49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49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49">
        <v>0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49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49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52">
        <v>0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49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49">
        <v>0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49">
        <v>0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49">
        <v>0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49">
        <v>0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49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49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szkół ponadpodstawowych.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49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50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50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51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B1" zoomScale="70" zoomScaleNormal="70" workbookViewId="0">
      <pane ySplit="4" topLeftCell="A20" activePane="bottomLeft" state="frozen"/>
      <selection activeCell="C22" sqref="C22"/>
      <selection pane="bottomLeft" activeCell="C22" sqref="C2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59" t="s">
        <v>9</v>
      </c>
      <c r="D1" s="59"/>
      <c r="E1" s="59"/>
      <c r="F1" s="59"/>
      <c r="G1" s="59"/>
      <c r="H1" s="59"/>
      <c r="I1" s="59"/>
    </row>
    <row r="2" spans="1:10" s="8" customFormat="1" ht="15">
      <c r="A2" s="9"/>
      <c r="B2" s="10"/>
      <c r="C2" s="62" t="s">
        <v>74</v>
      </c>
      <c r="D2" s="62"/>
      <c r="E2" s="62"/>
      <c r="F2" s="62"/>
      <c r="G2" s="62"/>
      <c r="H2" s="62"/>
      <c r="I2" s="62"/>
    </row>
    <row r="3" spans="1:10" s="8" customFormat="1" ht="15.75" thickBot="1">
      <c r="A3" s="9"/>
      <c r="B3" s="10"/>
      <c r="C3" s="19"/>
      <c r="D3" s="61"/>
      <c r="E3" s="61"/>
      <c r="F3" s="61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53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3.75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53">
        <v>0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33.7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53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53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53">
        <v>0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53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29.25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53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25.5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53">
        <v>0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53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53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5.5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53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53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53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53">
        <v>0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53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53">
        <v>0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53">
        <v>0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53">
        <v>0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53">
        <v>0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53">
        <v>0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53">
        <v>0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53">
        <v>0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53">
        <v>0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53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szkół ponadpodstawowych.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53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54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54">
        <v>0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55">
        <v>0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zbiorówka</vt:lpstr>
      <vt:lpstr>LO I</vt:lpstr>
      <vt:lpstr>LO IV</vt:lpstr>
      <vt:lpstr>LO VI</vt:lpstr>
      <vt:lpstr>LO XII</vt:lpstr>
      <vt:lpstr>LO XVII</vt:lpstr>
      <vt:lpstr>T 3</vt:lpstr>
      <vt:lpstr>T 12</vt:lpstr>
      <vt:lpstr>T 13</vt:lpstr>
      <vt:lpstr>T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Marek Chmara</cp:lastModifiedBy>
  <cp:lastPrinted>2019-10-08T11:46:08Z</cp:lastPrinted>
  <dcterms:created xsi:type="dcterms:W3CDTF">2019-09-23T16:45:27Z</dcterms:created>
  <dcterms:modified xsi:type="dcterms:W3CDTF">2019-11-20T09:21:28Z</dcterms:modified>
</cp:coreProperties>
</file>