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65" windowWidth="6360" windowHeight="2835"/>
  </bookViews>
  <sheets>
    <sheet name="zbiorówka" sheetId="1" r:id="rId1"/>
    <sheet name="SP2" sheetId="4" r:id="rId2"/>
    <sheet name="SP 3" sheetId="5" r:id="rId3"/>
    <sheet name="SP 8" sheetId="6" r:id="rId4"/>
    <sheet name="ZSP 3" sheetId="7" r:id="rId5"/>
    <sheet name="SP 28" sheetId="8" r:id="rId6"/>
    <sheet name="SP 29" sheetId="9" r:id="rId7"/>
    <sheet name="ZSP 21" sheetId="10" r:id="rId8"/>
    <sheet name="SP 44" sheetId="11" r:id="rId9"/>
    <sheet name="SP 71" sheetId="12" r:id="rId10"/>
    <sheet name="ZS 21" sheetId="13" r:id="rId11"/>
    <sheet name="SP 76" sheetId="14" r:id="rId12"/>
    <sheet name="SP 85" sheetId="15" r:id="rId13"/>
    <sheet name="SP 99" sheetId="16" r:id="rId14"/>
    <sheet name="SP 108" sheetId="17" r:id="rId15"/>
    <sheet name="ZSP 1" sheetId="18" r:id="rId16"/>
    <sheet name="SP 118" sheetId="19" r:id="rId17"/>
    <sheet name="SP Chrząstawa " sheetId="20" r:id="rId18"/>
    <sheet name="SP Ratowice" sheetId="21" r:id="rId19"/>
  </sheet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6" i="1"/>
  <c r="D15" i="21" l="1"/>
  <c r="D14" i="21"/>
  <c r="D13" i="21"/>
  <c r="D12" i="21"/>
  <c r="D11" i="21"/>
  <c r="D10" i="21"/>
  <c r="D9" i="21"/>
  <c r="D8" i="21"/>
  <c r="D7" i="21"/>
  <c r="D6" i="21"/>
  <c r="D15" i="20"/>
  <c r="D14" i="20"/>
  <c r="D13" i="20"/>
  <c r="D12" i="20"/>
  <c r="D11" i="20"/>
  <c r="D10" i="20"/>
  <c r="D9" i="20"/>
  <c r="D8" i="20"/>
  <c r="D7" i="20"/>
  <c r="D6" i="20"/>
  <c r="D15" i="19"/>
  <c r="D14" i="19"/>
  <c r="D13" i="19"/>
  <c r="D12" i="19"/>
  <c r="D11" i="19"/>
  <c r="D10" i="19"/>
  <c r="D9" i="19"/>
  <c r="D8" i="19"/>
  <c r="D7" i="19"/>
  <c r="D6" i="19"/>
  <c r="D15" i="18"/>
  <c r="D14" i="18"/>
  <c r="D13" i="18"/>
  <c r="D12" i="18"/>
  <c r="D11" i="18"/>
  <c r="D10" i="18"/>
  <c r="D9" i="18"/>
  <c r="D8" i="18"/>
  <c r="D7" i="18"/>
  <c r="D6" i="18"/>
  <c r="D15" i="17"/>
  <c r="D14" i="17"/>
  <c r="D13" i="17"/>
  <c r="D12" i="17"/>
  <c r="D11" i="17"/>
  <c r="D10" i="17"/>
  <c r="D9" i="17"/>
  <c r="D8" i="17"/>
  <c r="D7" i="17"/>
  <c r="D6" i="17"/>
  <c r="D15" i="16"/>
  <c r="D14" i="16"/>
  <c r="D13" i="16"/>
  <c r="D12" i="16"/>
  <c r="D11" i="16"/>
  <c r="D10" i="16"/>
  <c r="D9" i="16"/>
  <c r="D8" i="16"/>
  <c r="D7" i="16"/>
  <c r="D6" i="16"/>
  <c r="D15" i="15"/>
  <c r="D14" i="15"/>
  <c r="D13" i="15"/>
  <c r="D12" i="15"/>
  <c r="D11" i="15"/>
  <c r="D10" i="15"/>
  <c r="D9" i="15"/>
  <c r="D8" i="15"/>
  <c r="D7" i="15"/>
  <c r="D6" i="15"/>
  <c r="D15" i="14"/>
  <c r="D14" i="14"/>
  <c r="D13" i="14"/>
  <c r="D12" i="14"/>
  <c r="D11" i="14"/>
  <c r="D10" i="14"/>
  <c r="D9" i="14"/>
  <c r="D8" i="14"/>
  <c r="D7" i="14"/>
  <c r="D6" i="14"/>
  <c r="D15" i="13"/>
  <c r="D14" i="13"/>
  <c r="D13" i="13"/>
  <c r="D12" i="13"/>
  <c r="D11" i="13"/>
  <c r="D10" i="13"/>
  <c r="D9" i="13"/>
  <c r="D8" i="13"/>
  <c r="D7" i="13"/>
  <c r="D6" i="13"/>
  <c r="D15" i="12"/>
  <c r="D14" i="12"/>
  <c r="D13" i="12"/>
  <c r="D12" i="12"/>
  <c r="D11" i="12"/>
  <c r="D10" i="12"/>
  <c r="D9" i="12"/>
  <c r="D8" i="12"/>
  <c r="D7" i="12"/>
  <c r="D6" i="12"/>
  <c r="D15" i="11"/>
  <c r="D14" i="11"/>
  <c r="D13" i="11"/>
  <c r="D12" i="11"/>
  <c r="D11" i="11"/>
  <c r="D10" i="11"/>
  <c r="D9" i="11"/>
  <c r="D8" i="11"/>
  <c r="D7" i="11"/>
  <c r="D6" i="11"/>
  <c r="D15" i="10"/>
  <c r="D14" i="10"/>
  <c r="D13" i="10"/>
  <c r="D12" i="10"/>
  <c r="D11" i="10"/>
  <c r="D10" i="10"/>
  <c r="D9" i="10"/>
  <c r="D8" i="10"/>
  <c r="D7" i="10"/>
  <c r="D6" i="10"/>
  <c r="D15" i="9"/>
  <c r="D14" i="9"/>
  <c r="D13" i="9"/>
  <c r="D12" i="9"/>
  <c r="D11" i="9"/>
  <c r="D10" i="9"/>
  <c r="D9" i="9"/>
  <c r="D8" i="9"/>
  <c r="D7" i="9"/>
  <c r="D6" i="9"/>
  <c r="D15" i="8"/>
  <c r="D14" i="8"/>
  <c r="D13" i="8"/>
  <c r="D12" i="8"/>
  <c r="D11" i="8"/>
  <c r="D10" i="8"/>
  <c r="D9" i="8"/>
  <c r="D8" i="8"/>
  <c r="D7" i="8"/>
  <c r="D6" i="8"/>
  <c r="D15" i="7"/>
  <c r="D14" i="7"/>
  <c r="D13" i="7"/>
  <c r="D12" i="7"/>
  <c r="D11" i="7"/>
  <c r="D10" i="7"/>
  <c r="D9" i="7"/>
  <c r="D8" i="7"/>
  <c r="D7" i="7"/>
  <c r="D6" i="7"/>
  <c r="D15" i="6"/>
  <c r="D14" i="6"/>
  <c r="D13" i="6"/>
  <c r="D12" i="6"/>
  <c r="D11" i="6"/>
  <c r="D10" i="6"/>
  <c r="D9" i="6"/>
  <c r="D8" i="6"/>
  <c r="D7" i="6"/>
  <c r="D6" i="6"/>
  <c r="D15" i="5"/>
  <c r="D14" i="5"/>
  <c r="D13" i="5"/>
  <c r="D12" i="5"/>
  <c r="D11" i="5"/>
  <c r="D10" i="5"/>
  <c r="D9" i="5"/>
  <c r="D8" i="5"/>
  <c r="D7" i="5"/>
  <c r="D6" i="5"/>
  <c r="D7" i="4"/>
  <c r="D8" i="4"/>
  <c r="D9" i="4"/>
  <c r="D10" i="4"/>
  <c r="D11" i="4"/>
  <c r="D12" i="4"/>
  <c r="D13" i="4"/>
  <c r="D14" i="4"/>
  <c r="D15" i="4"/>
  <c r="D6" i="4"/>
  <c r="H15" i="21"/>
  <c r="F15" i="21"/>
  <c r="H14" i="21"/>
  <c r="F14" i="21"/>
  <c r="H13" i="21"/>
  <c r="F13" i="21"/>
  <c r="H12" i="21"/>
  <c r="F12" i="21"/>
  <c r="H11" i="21"/>
  <c r="F11" i="21"/>
  <c r="H10" i="21"/>
  <c r="F10" i="21"/>
  <c r="H9" i="21"/>
  <c r="F9" i="21"/>
  <c r="H8" i="21"/>
  <c r="F8" i="21"/>
  <c r="H7" i="21"/>
  <c r="F7" i="21"/>
  <c r="H6" i="21"/>
  <c r="F6" i="21"/>
  <c r="H15" i="20"/>
  <c r="F15" i="20"/>
  <c r="H14" i="20"/>
  <c r="F14" i="20"/>
  <c r="H13" i="20"/>
  <c r="F13" i="20"/>
  <c r="H12" i="20"/>
  <c r="F12" i="20"/>
  <c r="H11" i="20"/>
  <c r="F11" i="20"/>
  <c r="H10" i="20"/>
  <c r="F10" i="20"/>
  <c r="H9" i="20"/>
  <c r="F9" i="20"/>
  <c r="H8" i="20"/>
  <c r="F8" i="20"/>
  <c r="H7" i="20"/>
  <c r="F7" i="20"/>
  <c r="H6" i="20"/>
  <c r="F6" i="20"/>
  <c r="H15" i="19"/>
  <c r="F15" i="19"/>
  <c r="H14" i="19"/>
  <c r="F14" i="19"/>
  <c r="H13" i="19"/>
  <c r="F13" i="19"/>
  <c r="H12" i="19"/>
  <c r="F12" i="19"/>
  <c r="H11" i="19"/>
  <c r="F11" i="19"/>
  <c r="H10" i="19"/>
  <c r="F10" i="19"/>
  <c r="H9" i="19"/>
  <c r="F9" i="19"/>
  <c r="H8" i="19"/>
  <c r="F8" i="19"/>
  <c r="H7" i="19"/>
  <c r="F7" i="19"/>
  <c r="H6" i="19"/>
  <c r="F6" i="19"/>
  <c r="H15" i="18"/>
  <c r="F15" i="18"/>
  <c r="H14" i="18"/>
  <c r="F14" i="18"/>
  <c r="H13" i="18"/>
  <c r="F13" i="18"/>
  <c r="H12" i="18"/>
  <c r="F12" i="18"/>
  <c r="H11" i="18"/>
  <c r="F11" i="18"/>
  <c r="H10" i="18"/>
  <c r="F10" i="18"/>
  <c r="H9" i="18"/>
  <c r="F9" i="18"/>
  <c r="H8" i="18"/>
  <c r="F8" i="18"/>
  <c r="H7" i="18"/>
  <c r="F7" i="18"/>
  <c r="H6" i="18"/>
  <c r="F6" i="18"/>
  <c r="H15" i="17"/>
  <c r="F15" i="17"/>
  <c r="H14" i="17"/>
  <c r="F14" i="17"/>
  <c r="H13" i="17"/>
  <c r="F13" i="17"/>
  <c r="H12" i="17"/>
  <c r="F12" i="17"/>
  <c r="H11" i="17"/>
  <c r="F11" i="17"/>
  <c r="H10" i="17"/>
  <c r="F10" i="17"/>
  <c r="H9" i="17"/>
  <c r="F9" i="17"/>
  <c r="H8" i="17"/>
  <c r="F8" i="17"/>
  <c r="H7" i="17"/>
  <c r="F7" i="17"/>
  <c r="H6" i="17"/>
  <c r="F6" i="17"/>
  <c r="H15" i="16"/>
  <c r="F15" i="16"/>
  <c r="H14" i="16"/>
  <c r="F14" i="16"/>
  <c r="H13" i="16"/>
  <c r="F13" i="16"/>
  <c r="H12" i="16"/>
  <c r="F12" i="16"/>
  <c r="H11" i="16"/>
  <c r="F11" i="16"/>
  <c r="H10" i="16"/>
  <c r="F10" i="16"/>
  <c r="H9" i="16"/>
  <c r="F9" i="16"/>
  <c r="H8" i="16"/>
  <c r="F8" i="16"/>
  <c r="H7" i="16"/>
  <c r="F7" i="16"/>
  <c r="H6" i="16"/>
  <c r="F6" i="16"/>
  <c r="H15" i="15"/>
  <c r="F15" i="15"/>
  <c r="H14" i="15"/>
  <c r="F14" i="15"/>
  <c r="H13" i="15"/>
  <c r="F13" i="15"/>
  <c r="H12" i="15"/>
  <c r="F12" i="15"/>
  <c r="H11" i="15"/>
  <c r="F11" i="15"/>
  <c r="H10" i="15"/>
  <c r="F10" i="15"/>
  <c r="H9" i="15"/>
  <c r="F9" i="15"/>
  <c r="H8" i="15"/>
  <c r="F8" i="15"/>
  <c r="H7" i="15"/>
  <c r="F7" i="15"/>
  <c r="H6" i="15"/>
  <c r="F6" i="15"/>
  <c r="H15" i="14"/>
  <c r="F15" i="14"/>
  <c r="H14" i="14"/>
  <c r="F14" i="14"/>
  <c r="H13" i="14"/>
  <c r="F13" i="14"/>
  <c r="H12" i="14"/>
  <c r="F12" i="14"/>
  <c r="H11" i="14"/>
  <c r="F11" i="14"/>
  <c r="H10" i="14"/>
  <c r="F10" i="14"/>
  <c r="H9" i="14"/>
  <c r="F9" i="14"/>
  <c r="H8" i="14"/>
  <c r="F8" i="14"/>
  <c r="H7" i="14"/>
  <c r="F7" i="14"/>
  <c r="H6" i="14"/>
  <c r="F6" i="14"/>
  <c r="H15" i="13"/>
  <c r="F15" i="13"/>
  <c r="H14" i="13"/>
  <c r="F14" i="13"/>
  <c r="H13" i="13"/>
  <c r="F13" i="13"/>
  <c r="H12" i="13"/>
  <c r="F12" i="13"/>
  <c r="H11" i="13"/>
  <c r="F11" i="13"/>
  <c r="H10" i="13"/>
  <c r="F10" i="13"/>
  <c r="H9" i="13"/>
  <c r="F9" i="13"/>
  <c r="H8" i="13"/>
  <c r="F8" i="13"/>
  <c r="H7" i="13"/>
  <c r="F7" i="13"/>
  <c r="H6" i="13"/>
  <c r="F6" i="13"/>
  <c r="H15" i="12"/>
  <c r="F15" i="12"/>
  <c r="H14" i="12"/>
  <c r="F14" i="12"/>
  <c r="H13" i="12"/>
  <c r="F13" i="12"/>
  <c r="H12" i="12"/>
  <c r="F12" i="12"/>
  <c r="H11" i="12"/>
  <c r="F11" i="12"/>
  <c r="H10" i="12"/>
  <c r="F10" i="12"/>
  <c r="H9" i="12"/>
  <c r="F9" i="12"/>
  <c r="H8" i="12"/>
  <c r="F8" i="12"/>
  <c r="H7" i="12"/>
  <c r="F7" i="12"/>
  <c r="H6" i="12"/>
  <c r="F6" i="12"/>
  <c r="H15" i="11"/>
  <c r="F15" i="11"/>
  <c r="H14" i="11"/>
  <c r="F14" i="11"/>
  <c r="H13" i="11"/>
  <c r="F13" i="11"/>
  <c r="H12" i="11"/>
  <c r="F12" i="11"/>
  <c r="H11" i="11"/>
  <c r="F11" i="11"/>
  <c r="H10" i="11"/>
  <c r="F10" i="11"/>
  <c r="H9" i="11"/>
  <c r="F9" i="11"/>
  <c r="H8" i="11"/>
  <c r="F8" i="11"/>
  <c r="H7" i="11"/>
  <c r="F7" i="11"/>
  <c r="H6" i="11"/>
  <c r="F6" i="11"/>
  <c r="H15" i="10"/>
  <c r="G15" i="10"/>
  <c r="F15" i="10"/>
  <c r="H14" i="10"/>
  <c r="F14" i="10"/>
  <c r="I13" i="10"/>
  <c r="J13" i="10" s="1"/>
  <c r="H13" i="10"/>
  <c r="F13" i="10"/>
  <c r="G13" i="10" s="1"/>
  <c r="H12" i="10"/>
  <c r="F12" i="10"/>
  <c r="H11" i="10"/>
  <c r="I11" i="10" s="1"/>
  <c r="J11" i="10" s="1"/>
  <c r="F11" i="10"/>
  <c r="G11" i="10" s="1"/>
  <c r="H10" i="10"/>
  <c r="F10" i="10"/>
  <c r="H9" i="10"/>
  <c r="F9" i="10"/>
  <c r="G9" i="10" s="1"/>
  <c r="H8" i="10"/>
  <c r="F8" i="10"/>
  <c r="H7" i="10"/>
  <c r="F7" i="10"/>
  <c r="G7" i="10" s="1"/>
  <c r="H6" i="10"/>
  <c r="F6" i="10"/>
  <c r="H15" i="9"/>
  <c r="F15" i="9"/>
  <c r="H14" i="9"/>
  <c r="F14" i="9"/>
  <c r="H13" i="9"/>
  <c r="F13" i="9"/>
  <c r="H12" i="9"/>
  <c r="F12" i="9"/>
  <c r="H11" i="9"/>
  <c r="F11" i="9"/>
  <c r="H10" i="9"/>
  <c r="F10" i="9"/>
  <c r="H9" i="9"/>
  <c r="F9" i="9"/>
  <c r="H8" i="9"/>
  <c r="F8" i="9"/>
  <c r="H7" i="9"/>
  <c r="F7" i="9"/>
  <c r="H6" i="9"/>
  <c r="F6" i="9"/>
  <c r="H15" i="8"/>
  <c r="F15" i="8"/>
  <c r="H14" i="8"/>
  <c r="F14" i="8"/>
  <c r="H13" i="8"/>
  <c r="F13" i="8"/>
  <c r="H12" i="8"/>
  <c r="F12" i="8"/>
  <c r="H11" i="8"/>
  <c r="F11" i="8"/>
  <c r="H10" i="8"/>
  <c r="F10" i="8"/>
  <c r="H9" i="8"/>
  <c r="F9" i="8"/>
  <c r="H8" i="8"/>
  <c r="F8" i="8"/>
  <c r="H7" i="8"/>
  <c r="F7" i="8"/>
  <c r="H6" i="8"/>
  <c r="F6" i="8"/>
  <c r="H15" i="7"/>
  <c r="F15" i="7"/>
  <c r="H14" i="7"/>
  <c r="F14" i="7"/>
  <c r="H13" i="7"/>
  <c r="F13" i="7"/>
  <c r="H12" i="7"/>
  <c r="F12" i="7"/>
  <c r="H11" i="7"/>
  <c r="F11" i="7"/>
  <c r="H10" i="7"/>
  <c r="F10" i="7"/>
  <c r="H9" i="7"/>
  <c r="F9" i="7"/>
  <c r="H8" i="7"/>
  <c r="F8" i="7"/>
  <c r="H7" i="7"/>
  <c r="F7" i="7"/>
  <c r="H6" i="7"/>
  <c r="F6" i="7"/>
  <c r="H15" i="6"/>
  <c r="F15" i="6"/>
  <c r="H14" i="6"/>
  <c r="F14" i="6"/>
  <c r="H13" i="6"/>
  <c r="F13" i="6"/>
  <c r="H12" i="6"/>
  <c r="F12" i="6"/>
  <c r="H11" i="6"/>
  <c r="F11" i="6"/>
  <c r="H10" i="6"/>
  <c r="F10" i="6"/>
  <c r="H9" i="6"/>
  <c r="F9" i="6"/>
  <c r="H8" i="6"/>
  <c r="F8" i="6"/>
  <c r="H7" i="6"/>
  <c r="F7" i="6"/>
  <c r="H6" i="6"/>
  <c r="F6" i="6"/>
  <c r="I7" i="10" l="1"/>
  <c r="J7" i="10" s="1"/>
  <c r="I9" i="10"/>
  <c r="J9" i="10" s="1"/>
  <c r="I15" i="10"/>
  <c r="J15" i="10" s="1"/>
  <c r="I7" i="6"/>
  <c r="J7" i="6" s="1"/>
  <c r="I9" i="6"/>
  <c r="J9" i="6" s="1"/>
  <c r="I11" i="6"/>
  <c r="J11" i="6" s="1"/>
  <c r="I13" i="6"/>
  <c r="J13" i="6" s="1"/>
  <c r="I15" i="6"/>
  <c r="J15" i="6" s="1"/>
  <c r="I7" i="7"/>
  <c r="J7" i="7" s="1"/>
  <c r="I9" i="7"/>
  <c r="J9" i="7" s="1"/>
  <c r="I11" i="7"/>
  <c r="J11" i="7" s="1"/>
  <c r="I13" i="7"/>
  <c r="J13" i="7" s="1"/>
  <c r="I15" i="7"/>
  <c r="J15" i="7" s="1"/>
  <c r="I6" i="11"/>
  <c r="J6" i="11" s="1"/>
  <c r="I8" i="11"/>
  <c r="J8" i="11" s="1"/>
  <c r="I10" i="11"/>
  <c r="J10" i="11" s="1"/>
  <c r="I12" i="11"/>
  <c r="J12" i="11" s="1"/>
  <c r="I14" i="11"/>
  <c r="J14" i="11" s="1"/>
  <c r="I6" i="12"/>
  <c r="J6" i="12" s="1"/>
  <c r="I8" i="12"/>
  <c r="J8" i="12" s="1"/>
  <c r="I10" i="12"/>
  <c r="J10" i="12" s="1"/>
  <c r="I12" i="12"/>
  <c r="J12" i="12" s="1"/>
  <c r="I14" i="12"/>
  <c r="J14" i="12" s="1"/>
  <c r="I6" i="13"/>
  <c r="J6" i="13" s="1"/>
  <c r="I8" i="13"/>
  <c r="J8" i="13" s="1"/>
  <c r="I10" i="13"/>
  <c r="J10" i="13" s="1"/>
  <c r="I6" i="16"/>
  <c r="J6" i="16" s="1"/>
  <c r="I8" i="16"/>
  <c r="J8" i="16" s="1"/>
  <c r="I10" i="16"/>
  <c r="J10" i="16" s="1"/>
  <c r="I12" i="16"/>
  <c r="J12" i="16" s="1"/>
  <c r="I14" i="16"/>
  <c r="J14" i="16" s="1"/>
  <c r="I6" i="6"/>
  <c r="J6" i="6" s="1"/>
  <c r="I8" i="6"/>
  <c r="J8" i="6" s="1"/>
  <c r="I10" i="6"/>
  <c r="J10" i="6" s="1"/>
  <c r="I12" i="6"/>
  <c r="J12" i="6" s="1"/>
  <c r="I14" i="6"/>
  <c r="J14" i="6" s="1"/>
  <c r="I6" i="7"/>
  <c r="J6" i="7" s="1"/>
  <c r="I8" i="7"/>
  <c r="J8" i="7" s="1"/>
  <c r="I10" i="7"/>
  <c r="J10" i="7" s="1"/>
  <c r="I12" i="7"/>
  <c r="J12" i="7" s="1"/>
  <c r="I14" i="7"/>
  <c r="J14" i="7" s="1"/>
  <c r="I7" i="18"/>
  <c r="J7" i="18" s="1"/>
  <c r="I9" i="18"/>
  <c r="J9" i="18" s="1"/>
  <c r="I11" i="18"/>
  <c r="J11" i="18" s="1"/>
  <c r="I13" i="18"/>
  <c r="J13" i="18" s="1"/>
  <c r="I15" i="18"/>
  <c r="J15" i="18" s="1"/>
  <c r="I7" i="19"/>
  <c r="J7" i="19" s="1"/>
  <c r="I9" i="19"/>
  <c r="J9" i="19" s="1"/>
  <c r="I11" i="19"/>
  <c r="J11" i="19" s="1"/>
  <c r="I13" i="19"/>
  <c r="J13" i="19" s="1"/>
  <c r="I15" i="19"/>
  <c r="J15" i="19" s="1"/>
  <c r="I7" i="20"/>
  <c r="J7" i="20" s="1"/>
  <c r="I9" i="20"/>
  <c r="J9" i="20" s="1"/>
  <c r="I11" i="20"/>
  <c r="J11" i="20" s="1"/>
  <c r="I13" i="20"/>
  <c r="J13" i="20" s="1"/>
  <c r="I15" i="20"/>
  <c r="J15" i="20" s="1"/>
  <c r="I7" i="21"/>
  <c r="J7" i="21" s="1"/>
  <c r="I9" i="21"/>
  <c r="J9" i="21" s="1"/>
  <c r="I11" i="21"/>
  <c r="J11" i="21" s="1"/>
  <c r="I13" i="21"/>
  <c r="J13" i="21" s="1"/>
  <c r="I15" i="21"/>
  <c r="J15" i="21" s="1"/>
  <c r="I6" i="17"/>
  <c r="J6" i="17" s="1"/>
  <c r="I8" i="17"/>
  <c r="J8" i="17" s="1"/>
  <c r="I10" i="17"/>
  <c r="J10" i="17" s="1"/>
  <c r="I12" i="17"/>
  <c r="J12" i="17" s="1"/>
  <c r="I14" i="17"/>
  <c r="J14" i="17" s="1"/>
  <c r="I7" i="15"/>
  <c r="J7" i="15" s="1"/>
  <c r="I9" i="15"/>
  <c r="J9" i="15" s="1"/>
  <c r="I11" i="15"/>
  <c r="J11" i="15" s="1"/>
  <c r="I13" i="15"/>
  <c r="J13" i="15" s="1"/>
  <c r="I15" i="15"/>
  <c r="J15" i="15" s="1"/>
  <c r="I6" i="14"/>
  <c r="J6" i="14" s="1"/>
  <c r="I8" i="14"/>
  <c r="J8" i="14" s="1"/>
  <c r="I10" i="14"/>
  <c r="J10" i="14" s="1"/>
  <c r="I12" i="14"/>
  <c r="J12" i="14" s="1"/>
  <c r="I14" i="14"/>
  <c r="J14" i="14" s="1"/>
  <c r="G6" i="13"/>
  <c r="G8" i="13"/>
  <c r="G10" i="13"/>
  <c r="I11" i="13"/>
  <c r="J11" i="13" s="1"/>
  <c r="I13" i="13"/>
  <c r="J13" i="13" s="1"/>
  <c r="I15" i="13"/>
  <c r="J15" i="13" s="1"/>
  <c r="G6" i="12"/>
  <c r="G8" i="12"/>
  <c r="G10" i="12"/>
  <c r="G12" i="12"/>
  <c r="G14" i="12"/>
  <c r="G6" i="11"/>
  <c r="G8" i="11"/>
  <c r="G10" i="11"/>
  <c r="G12" i="11"/>
  <c r="G14" i="11"/>
  <c r="I6" i="9"/>
  <c r="J6" i="9" s="1"/>
  <c r="I7" i="9"/>
  <c r="J7" i="9" s="1"/>
  <c r="I8" i="9"/>
  <c r="J8" i="9" s="1"/>
  <c r="I9" i="9"/>
  <c r="J9" i="9" s="1"/>
  <c r="I10" i="9"/>
  <c r="J10" i="9" s="1"/>
  <c r="I11" i="9"/>
  <c r="J11" i="9" s="1"/>
  <c r="I12" i="9"/>
  <c r="J12" i="9" s="1"/>
  <c r="I13" i="9"/>
  <c r="J13" i="9" s="1"/>
  <c r="I14" i="9"/>
  <c r="J14" i="9" s="1"/>
  <c r="I6" i="8"/>
  <c r="J6" i="8" s="1"/>
  <c r="I7" i="8"/>
  <c r="J7" i="8" s="1"/>
  <c r="I8" i="8"/>
  <c r="J8" i="8" s="1"/>
  <c r="I9" i="8"/>
  <c r="J9" i="8" s="1"/>
  <c r="I10" i="8"/>
  <c r="J10" i="8" s="1"/>
  <c r="I11" i="8"/>
  <c r="J11" i="8" s="1"/>
  <c r="I12" i="8"/>
  <c r="J12" i="8" s="1"/>
  <c r="I13" i="8"/>
  <c r="J13" i="8" s="1"/>
  <c r="I14" i="8"/>
  <c r="J14" i="8" s="1"/>
  <c r="I15" i="8"/>
  <c r="J15" i="8" s="1"/>
  <c r="I12" i="13"/>
  <c r="J12" i="13" s="1"/>
  <c r="G12" i="13"/>
  <c r="I14" i="13"/>
  <c r="J14" i="13" s="1"/>
  <c r="G14" i="13"/>
  <c r="I7" i="14"/>
  <c r="J7" i="14" s="1"/>
  <c r="G7" i="14"/>
  <c r="I9" i="14"/>
  <c r="J9" i="14" s="1"/>
  <c r="G9" i="14"/>
  <c r="I11" i="14"/>
  <c r="J11" i="14" s="1"/>
  <c r="G11" i="14"/>
  <c r="I13" i="14"/>
  <c r="J13" i="14" s="1"/>
  <c r="G13" i="14"/>
  <c r="I15" i="14"/>
  <c r="J15" i="14" s="1"/>
  <c r="G15" i="14"/>
  <c r="I6" i="15"/>
  <c r="J6" i="15" s="1"/>
  <c r="G6" i="15"/>
  <c r="I8" i="15"/>
  <c r="J8" i="15" s="1"/>
  <c r="G8" i="15"/>
  <c r="I10" i="15"/>
  <c r="J10" i="15" s="1"/>
  <c r="G10" i="15"/>
  <c r="I12" i="15"/>
  <c r="J12" i="15" s="1"/>
  <c r="G12" i="15"/>
  <c r="I14" i="15"/>
  <c r="J14" i="15" s="1"/>
  <c r="G14" i="15"/>
  <c r="I7" i="16"/>
  <c r="J7" i="16" s="1"/>
  <c r="G7" i="16"/>
  <c r="I9" i="16"/>
  <c r="J9" i="16" s="1"/>
  <c r="G9" i="16"/>
  <c r="I11" i="16"/>
  <c r="J11" i="16" s="1"/>
  <c r="G11" i="16"/>
  <c r="I13" i="16"/>
  <c r="J13" i="16" s="1"/>
  <c r="G13" i="16"/>
  <c r="I15" i="16"/>
  <c r="J15" i="16" s="1"/>
  <c r="G15" i="16"/>
  <c r="I7" i="17"/>
  <c r="J7" i="17" s="1"/>
  <c r="G7" i="17"/>
  <c r="I9" i="17"/>
  <c r="J9" i="17" s="1"/>
  <c r="G9" i="17"/>
  <c r="I11" i="17"/>
  <c r="J11" i="17" s="1"/>
  <c r="G11" i="17"/>
  <c r="I13" i="17"/>
  <c r="J13" i="17" s="1"/>
  <c r="G13" i="17"/>
  <c r="I15" i="17"/>
  <c r="J15" i="17" s="1"/>
  <c r="G15" i="17"/>
  <c r="I6" i="18"/>
  <c r="J6" i="18" s="1"/>
  <c r="G6" i="18"/>
  <c r="I8" i="18"/>
  <c r="J8" i="18" s="1"/>
  <c r="G8" i="18"/>
  <c r="I10" i="18"/>
  <c r="J10" i="18" s="1"/>
  <c r="G10" i="18"/>
  <c r="I12" i="18"/>
  <c r="J12" i="18" s="1"/>
  <c r="G12" i="18"/>
  <c r="I14" i="18"/>
  <c r="J14" i="18" s="1"/>
  <c r="G14" i="18"/>
  <c r="I6" i="19"/>
  <c r="J6" i="19" s="1"/>
  <c r="G6" i="19"/>
  <c r="I8" i="19"/>
  <c r="J8" i="19" s="1"/>
  <c r="G8" i="19"/>
  <c r="I10" i="19"/>
  <c r="J10" i="19" s="1"/>
  <c r="G10" i="19"/>
  <c r="I12" i="19"/>
  <c r="J12" i="19" s="1"/>
  <c r="G12" i="19"/>
  <c r="I14" i="19"/>
  <c r="J14" i="19" s="1"/>
  <c r="G14" i="19"/>
  <c r="I6" i="20"/>
  <c r="J6" i="20" s="1"/>
  <c r="G6" i="20"/>
  <c r="I8" i="20"/>
  <c r="J8" i="20" s="1"/>
  <c r="G8" i="20"/>
  <c r="I10" i="20"/>
  <c r="J10" i="20" s="1"/>
  <c r="G10" i="20"/>
  <c r="I12" i="20"/>
  <c r="J12" i="20" s="1"/>
  <c r="G12" i="20"/>
  <c r="I14" i="20"/>
  <c r="J14" i="20" s="1"/>
  <c r="G14" i="20"/>
  <c r="I6" i="21"/>
  <c r="J6" i="21" s="1"/>
  <c r="G6" i="21"/>
  <c r="I8" i="21"/>
  <c r="J8" i="21" s="1"/>
  <c r="G8" i="21"/>
  <c r="I10" i="21"/>
  <c r="J10" i="21" s="1"/>
  <c r="G10" i="21"/>
  <c r="I12" i="21"/>
  <c r="J12" i="21" s="1"/>
  <c r="G12" i="21"/>
  <c r="I14" i="21"/>
  <c r="J14" i="21" s="1"/>
  <c r="G14" i="21"/>
  <c r="G6" i="6"/>
  <c r="G8" i="6"/>
  <c r="G10" i="6"/>
  <c r="G12" i="6"/>
  <c r="G14" i="6"/>
  <c r="G6" i="7"/>
  <c r="G8" i="7"/>
  <c r="G10" i="7"/>
  <c r="G12" i="7"/>
  <c r="G14" i="7"/>
  <c r="G6" i="8"/>
  <c r="G8" i="8"/>
  <c r="G10" i="8"/>
  <c r="G12" i="8"/>
  <c r="G14" i="8"/>
  <c r="G6" i="9"/>
  <c r="G8" i="9"/>
  <c r="G10" i="9"/>
  <c r="G12" i="9"/>
  <c r="G14" i="9"/>
  <c r="I15" i="9"/>
  <c r="J15" i="9" s="1"/>
  <c r="I6" i="10"/>
  <c r="J6" i="10" s="1"/>
  <c r="I8" i="10"/>
  <c r="J8" i="10" s="1"/>
  <c r="I10" i="10"/>
  <c r="J10" i="10" s="1"/>
  <c r="I12" i="10"/>
  <c r="J12" i="10" s="1"/>
  <c r="I14" i="10"/>
  <c r="J14" i="10" s="1"/>
  <c r="I7" i="11"/>
  <c r="J7" i="11" s="1"/>
  <c r="I9" i="11"/>
  <c r="J9" i="11" s="1"/>
  <c r="I11" i="11"/>
  <c r="J11" i="11" s="1"/>
  <c r="I13" i="11"/>
  <c r="J13" i="11" s="1"/>
  <c r="I15" i="11"/>
  <c r="J15" i="11" s="1"/>
  <c r="I7" i="12"/>
  <c r="J7" i="12" s="1"/>
  <c r="I9" i="12"/>
  <c r="J9" i="12" s="1"/>
  <c r="I11" i="12"/>
  <c r="J11" i="12" s="1"/>
  <c r="I13" i="12"/>
  <c r="J13" i="12" s="1"/>
  <c r="I15" i="12"/>
  <c r="J15" i="12" s="1"/>
  <c r="I7" i="13"/>
  <c r="J7" i="13" s="1"/>
  <c r="I9" i="13"/>
  <c r="J9" i="13" s="1"/>
  <c r="G7" i="21"/>
  <c r="G9" i="21"/>
  <c r="G11" i="21"/>
  <c r="G13" i="21"/>
  <c r="G15" i="21"/>
  <c r="G7" i="20"/>
  <c r="G9" i="20"/>
  <c r="G11" i="20"/>
  <c r="G13" i="20"/>
  <c r="G15" i="20"/>
  <c r="G7" i="19"/>
  <c r="G9" i="19"/>
  <c r="G11" i="19"/>
  <c r="G13" i="19"/>
  <c r="G15" i="19"/>
  <c r="G7" i="18"/>
  <c r="G9" i="18"/>
  <c r="G11" i="18"/>
  <c r="G13" i="18"/>
  <c r="G15" i="18"/>
  <c r="G6" i="17"/>
  <c r="G8" i="17"/>
  <c r="G10" i="17"/>
  <c r="G12" i="17"/>
  <c r="G14" i="17"/>
  <c r="J16" i="16"/>
  <c r="G6" i="16"/>
  <c r="G8" i="16"/>
  <c r="G10" i="16"/>
  <c r="G12" i="16"/>
  <c r="G14" i="16"/>
  <c r="G7" i="15"/>
  <c r="G9" i="15"/>
  <c r="G11" i="15"/>
  <c r="G13" i="15"/>
  <c r="G15" i="15"/>
  <c r="G6" i="14"/>
  <c r="G8" i="14"/>
  <c r="G10" i="14"/>
  <c r="G12" i="14"/>
  <c r="G14" i="14"/>
  <c r="G7" i="13"/>
  <c r="G9" i="13"/>
  <c r="G11" i="13"/>
  <c r="G13" i="13"/>
  <c r="G15" i="13"/>
  <c r="G7" i="12"/>
  <c r="G9" i="12"/>
  <c r="G11" i="12"/>
  <c r="G13" i="12"/>
  <c r="G15" i="12"/>
  <c r="G7" i="11"/>
  <c r="G9" i="11"/>
  <c r="G11" i="11"/>
  <c r="G13" i="11"/>
  <c r="G15" i="11"/>
  <c r="G6" i="10"/>
  <c r="G8" i="10"/>
  <c r="G10" i="10"/>
  <c r="G12" i="10"/>
  <c r="G14" i="10"/>
  <c r="G7" i="9"/>
  <c r="G9" i="9"/>
  <c r="G11" i="9"/>
  <c r="G13" i="9"/>
  <c r="G15" i="9"/>
  <c r="G7" i="8"/>
  <c r="G9" i="8"/>
  <c r="G11" i="8"/>
  <c r="G13" i="8"/>
  <c r="G15" i="8"/>
  <c r="G7" i="7"/>
  <c r="G9" i="7"/>
  <c r="G11" i="7"/>
  <c r="G13" i="7"/>
  <c r="G15" i="7"/>
  <c r="J16" i="6"/>
  <c r="G7" i="6"/>
  <c r="G9" i="6"/>
  <c r="G11" i="6"/>
  <c r="G13" i="6"/>
  <c r="G15" i="6"/>
  <c r="J16" i="14" l="1"/>
  <c r="J16" i="15"/>
  <c r="J16" i="13"/>
  <c r="J16" i="17"/>
  <c r="J16" i="19"/>
  <c r="J16" i="7"/>
  <c r="J16" i="12"/>
  <c r="J16" i="11"/>
  <c r="J16" i="20"/>
  <c r="J16" i="9"/>
  <c r="J16" i="8"/>
  <c r="J16" i="10"/>
  <c r="G16" i="9"/>
  <c r="J16" i="21"/>
  <c r="J16" i="18"/>
  <c r="G16" i="21"/>
  <c r="G16" i="20"/>
  <c r="G16" i="19"/>
  <c r="G16" i="18"/>
  <c r="G16" i="17"/>
  <c r="G16" i="16"/>
  <c r="G16" i="15"/>
  <c r="G16" i="14"/>
  <c r="G16" i="13"/>
  <c r="G16" i="12"/>
  <c r="G16" i="11"/>
  <c r="G16" i="10"/>
  <c r="G16" i="8"/>
  <c r="G16" i="7"/>
  <c r="G16" i="6"/>
  <c r="H15" i="5" l="1"/>
  <c r="F15" i="5"/>
  <c r="I15" i="5" s="1"/>
  <c r="J15" i="5" s="1"/>
  <c r="H14" i="5"/>
  <c r="F14" i="5"/>
  <c r="H13" i="5"/>
  <c r="F13" i="5"/>
  <c r="I13" i="5" s="1"/>
  <c r="J13" i="5" s="1"/>
  <c r="H12" i="5"/>
  <c r="F12" i="5"/>
  <c r="H11" i="5"/>
  <c r="F11" i="5"/>
  <c r="I11" i="5" s="1"/>
  <c r="J11" i="5" s="1"/>
  <c r="H10" i="5"/>
  <c r="F10" i="5"/>
  <c r="H9" i="5"/>
  <c r="F9" i="5"/>
  <c r="I9" i="5" s="1"/>
  <c r="J9" i="5" s="1"/>
  <c r="H8" i="5"/>
  <c r="F8" i="5"/>
  <c r="H7" i="5"/>
  <c r="F7" i="5"/>
  <c r="I7" i="5" s="1"/>
  <c r="J7" i="5" s="1"/>
  <c r="H6" i="5"/>
  <c r="F6" i="5"/>
  <c r="F7" i="4"/>
  <c r="G7" i="4" s="1"/>
  <c r="H7" i="4"/>
  <c r="F8" i="4"/>
  <c r="G8" i="4" s="1"/>
  <c r="H8" i="4"/>
  <c r="F9" i="4"/>
  <c r="G9" i="4" s="1"/>
  <c r="H9" i="4"/>
  <c r="F10" i="4"/>
  <c r="G10" i="4" s="1"/>
  <c r="H10" i="4"/>
  <c r="F11" i="4"/>
  <c r="G11" i="4" s="1"/>
  <c r="H11" i="4"/>
  <c r="F12" i="4"/>
  <c r="G12" i="4" s="1"/>
  <c r="H12" i="4"/>
  <c r="F13" i="4"/>
  <c r="G13" i="4" s="1"/>
  <c r="H13" i="4"/>
  <c r="F14" i="4"/>
  <c r="G14" i="4" s="1"/>
  <c r="H14" i="4"/>
  <c r="F15" i="4"/>
  <c r="G15" i="4" s="1"/>
  <c r="H15" i="4"/>
  <c r="H6" i="4"/>
  <c r="F6" i="4"/>
  <c r="G6" i="4" s="1"/>
  <c r="I6" i="4" l="1"/>
  <c r="J6" i="4" s="1"/>
  <c r="I6" i="5"/>
  <c r="J6" i="5" s="1"/>
  <c r="I8" i="5"/>
  <c r="J8" i="5" s="1"/>
  <c r="I10" i="5"/>
  <c r="J10" i="5" s="1"/>
  <c r="I12" i="5"/>
  <c r="J12" i="5" s="1"/>
  <c r="I14" i="5"/>
  <c r="J14" i="5" s="1"/>
  <c r="I14" i="4"/>
  <c r="J14" i="4" s="1"/>
  <c r="I12" i="4"/>
  <c r="J12" i="4" s="1"/>
  <c r="I10" i="4"/>
  <c r="J10" i="4" s="1"/>
  <c r="I8" i="4"/>
  <c r="J8" i="4" s="1"/>
  <c r="G7" i="5"/>
  <c r="G9" i="5"/>
  <c r="G11" i="5"/>
  <c r="G13" i="5"/>
  <c r="G15" i="5"/>
  <c r="G6" i="5"/>
  <c r="G8" i="5"/>
  <c r="G10" i="5"/>
  <c r="G12" i="5"/>
  <c r="G14" i="5"/>
  <c r="G16" i="4"/>
  <c r="I15" i="4"/>
  <c r="J15" i="4" s="1"/>
  <c r="I13" i="4"/>
  <c r="J13" i="4" s="1"/>
  <c r="I11" i="4"/>
  <c r="J11" i="4" s="1"/>
  <c r="I9" i="4"/>
  <c r="J9" i="4" s="1"/>
  <c r="I7" i="4"/>
  <c r="J7" i="4" s="1"/>
  <c r="J16" i="5" l="1"/>
  <c r="J16" i="4"/>
  <c r="G16" i="5"/>
  <c r="G7" i="1" l="1"/>
  <c r="I7" i="1"/>
  <c r="J7" i="1" s="1"/>
  <c r="G8" i="1"/>
  <c r="I8" i="1"/>
  <c r="J8" i="1" s="1"/>
  <c r="G9" i="1"/>
  <c r="I9" i="1"/>
  <c r="J9" i="1" s="1"/>
  <c r="G10" i="1"/>
  <c r="I10" i="1"/>
  <c r="J10" i="1"/>
  <c r="G11" i="1"/>
  <c r="I11" i="1"/>
  <c r="J11" i="1" s="1"/>
  <c r="G12" i="1"/>
  <c r="I12" i="1"/>
  <c r="J12" i="1" s="1"/>
  <c r="G13" i="1"/>
  <c r="I13" i="1"/>
  <c r="J13" i="1" s="1"/>
  <c r="G14" i="1"/>
  <c r="I14" i="1"/>
  <c r="J14" i="1" s="1"/>
  <c r="G15" i="1"/>
  <c r="I15" i="1"/>
  <c r="J15" i="1" s="1"/>
  <c r="J6" i="1"/>
  <c r="I6" i="1"/>
  <c r="G6" i="1"/>
  <c r="G16" i="1" s="1"/>
  <c r="J16" i="1" l="1"/>
</calcChain>
</file>

<file path=xl/sharedStrings.xml><?xml version="1.0" encoding="utf-8"?>
<sst xmlns="http://schemas.openxmlformats.org/spreadsheetml/2006/main" count="872" uniqueCount="69">
  <si>
    <t>L.p</t>
  </si>
  <si>
    <t>Nazwa</t>
  </si>
  <si>
    <t>Szczegółowy opis przedmiotu zamówienia</t>
  </si>
  <si>
    <t>Liczba szt.</t>
  </si>
  <si>
    <t>JĘZYK ANGIELSKI</t>
  </si>
  <si>
    <t>Program multimedialny do nauki języka angielskiego</t>
  </si>
  <si>
    <t>Karty obrazkowe do nauki języka angielskiego (zestaw)</t>
  </si>
  <si>
    <t>Gry dydaktyczne (planszowe, karciane)- różne rodzaje i poziomy zaawansowania</t>
  </si>
  <si>
    <t>Plansze ścienne - różne rodzaje</t>
  </si>
  <si>
    <t>Fiszki (duży zestaw) - słownictwo i gramatyka</t>
  </si>
  <si>
    <t>Gramatyka obrazkowa</t>
  </si>
  <si>
    <t>Słownik obrazkowy</t>
  </si>
  <si>
    <t>Słownik szkolny</t>
  </si>
  <si>
    <t>Zestaw ćwiczeń ze słownictwa</t>
  </si>
  <si>
    <t>Zestaw ćwiczeń z gramatyki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</si>
  <si>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</si>
  <si>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</si>
  <si>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</si>
  <si>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</si>
  <si>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</si>
  <si>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</si>
  <si>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</si>
  <si>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</si>
  <si>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</si>
  <si>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</si>
  <si>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cena jednostkowa netto</t>
  </si>
  <si>
    <t>wartość netto</t>
  </si>
  <si>
    <t>stawka VAT [wpisz cyfrą]</t>
  </si>
  <si>
    <t>cena jednostkowa brutto</t>
  </si>
  <si>
    <t>wartość brutto</t>
  </si>
  <si>
    <t>razem netto</t>
  </si>
  <si>
    <t>razem brutto</t>
  </si>
  <si>
    <t>ARKUSZ KALKULACYJNY WRAZ ZE SZCZEGÓŁOWYM OPISEM PRZEDMIOTU ZAMÓWIENIA</t>
  </si>
  <si>
    <t>ARKUSZ KALKULACYJNY ZE SZCZEGÓŁOWYM OPISEM PRZEDMIOTU ZAMÓWIENIA</t>
  </si>
  <si>
    <t>Szkoła Podstawowa nr 2 im. Henryka Sucharskiego, ul. Komuny Paryskiej 36-38, 50-451 Wrocław</t>
  </si>
  <si>
    <t xml:space="preserve">termin dostawy: </t>
  </si>
  <si>
    <t>Szkoła Podstawowa nr 3 im. Mariusza Zaruskiego, ul. Bobrza 27, 54–220 Wrocław</t>
  </si>
  <si>
    <t>Szkoła Podstawowa nr 8 im. Józefa Piłsudskiego, ul. Kowalska 105, 51-424 Wrocław</t>
  </si>
  <si>
    <t>Zespół Szkolno - Przedszkolny nr 3, ul. Inflancka 13, 51 -354 Wrocław</t>
  </si>
  <si>
    <t>Szkoła Podstawowa nr 28 im. Generała Leopolda Okulickiego, ul. Grecka 59, 54-406 Wrocław</t>
  </si>
  <si>
    <t>Szkoła Podstawowa nr 29, ul. Kraińskiego 1, 50-153 Wrocław</t>
  </si>
  <si>
    <t>Zespół Szkolno - Przedszkolny Nr 21, ul. Kłodzka 40, 50 - 536 Wrocław</t>
  </si>
  <si>
    <t xml:space="preserve">Szkoła Podstawowa nr 44  im. Jana III Sobieskiego, ul. Wilanowska 31, 51-206 Wrocław </t>
  </si>
  <si>
    <t>Szkoła Podstawowa nr 71 im. Leona Kruczkowskiego, ul. Podwale 57, 50 – 039 Wrocław</t>
  </si>
  <si>
    <t>Zespół Szkół nr 21, ul. Piotra Ignuta 28, 54-152 Wrocław</t>
  </si>
  <si>
    <t>Szkoła Podstawowa nr 76  z Oddziałami Sportowymi im. I Armii Wojska Polskiego, ul. Wandy 13, 53-320 Wrocław</t>
  </si>
  <si>
    <t>Szermiercza Sportowa Szkoła Podstawowa nr 85 im. Prof. Mariana Suskiego, ul. Traugutta 37, 50-416 Wrocław</t>
  </si>
  <si>
    <t>Szkoła Podstawowa nr 99 im. Tadeusza Kościuszki, ul. Głubczycka 3, 52-026 Wrocław</t>
  </si>
  <si>
    <t>Szkoła Podstawowa nr 108 im. Juliana Tuwima, ul. Bolesława Chrobrego 3, 50-240 Wrocław</t>
  </si>
  <si>
    <t>Zespół Szkolno - Przedszkolny nr 1, ul. Zemska 16C, 54-440 Wrocław</t>
  </si>
  <si>
    <t>Szkoła Podstawowa nr 118 im. Płk Pilota Bolesława Orlińskiego, ul. Bulwar Ikara 19, 54-130 Wrocław</t>
  </si>
  <si>
    <t>Liczba szt. razem w 2 pracowniach</t>
  </si>
  <si>
    <t>Liczba szt. razem w 3 pracowniach</t>
  </si>
  <si>
    <t>Liczba szt. w 3 pracowniach</t>
  </si>
  <si>
    <t xml:space="preserve">Szkoła Podstawowa im. Piastów Śląskich, Chrząstawa Wielka, ul. Wrocławska 19 </t>
  </si>
  <si>
    <t>Szkoła Podstawowa im. Janusza Korczaka, Ratowice, ul. Wrocławska 36, 55-003 Czernica</t>
  </si>
  <si>
    <t>Propozycja Wykonawcy</t>
  </si>
  <si>
    <t>Liczba szt. w 1 pracowni</t>
  </si>
  <si>
    <t>Program multimedialny wspomagający naukę języka angielskiego w klasach IV-VIII szkół podstawowych. Zakres tematyczny dotyczący zagadnień gramatycznych i wzbogacania słownictwa.
1. Instalacja programu poprzez elektroniczny nośnik danych lub bez instalacji poprzez dostęp online
2. Możliwość wykorzystania do pracy z tablicami interaktywnymi dowolnego typu
3. Instalacja sieciowa
4. Licencja na minimum 30 stanowisk</t>
  </si>
  <si>
    <t>Książka zawierająca opis gramatyki języka angielskiego wzbogacona rysunkami o ilustracjami ułatwiającymi opanowanie treści. Dostosowana do podstawy programowej dla klas IV-VIII</t>
  </si>
  <si>
    <t>Fiszki wykonane z trwałego tworzywa, przeznaczone zarówno do pracy indywidualnej jak i grupowej.
Zestaw fiszek nr 1:
minimum 300 fiszek utrwalających wzbogacających słownictwo
Zestaw fiszek nr 2:
minimum 300 fiszek wspomagających naukę konstrukcji gramatycznych
Zestaw fiszek nr 3:
minimum 300 fiszek zawierających zwroty wspomagające naukę konwersacji w języku angielskim
Zestaw fiszek nr 4:
minimum 300 fiszek utrwalających wzbogacających słownictwo
Zestaw fiszek nr 5:
minimum 300 fiszek utrwalających wzbogacających słownictw
jeżeli dla szkoły przewidziano dostawę mniej niż 5 zestawów fiszek, wykonawca może wybrać zestawy z 5 wymienionych wyżej
Zestawy fiszek powinny być dostosowane do podstawy programowej dla klas IV-VIII</t>
  </si>
  <si>
    <t>Książka zawierająca pakiet ćwiczeń ze słownictwa języka angielskiego, minimum 250 zadań do wykonania dla uczniów. Ćwiczenia zgodne z podstawą programową dla klas IV-VIII;
do książek dołączona folia powiększająca dwukrotnie, format A4, 1 szt. folii na pracownię</t>
  </si>
  <si>
    <t>Książka zawierająca pakiet ćwiczeń z gramatyki języka angielskiego, minimum 250 zadań do wykonania dla uczniów; ćwiczenia zgodne z podstawą programową dla klas IV-VIII szkół podstawowych lub wykraczających poza nią.</t>
  </si>
  <si>
    <t>Zestaw kart obrazkowych angielsko-polskich wspomagających naukę gramatyki i słownictwa. Tematyka zgodna z podstawą programową dla klas IV-VIII. Karty do pracy indywidualnej lub grupowej.</t>
  </si>
  <si>
    <t>Słownik angielsko-polski i polsko-angielski, opracowanie odpowiednie dla uczniów klas IV-VIII. Minimum 45000 haseł i zwrotów.</t>
  </si>
  <si>
    <t>Gry do nauki języka angielskiego typu:
1. planszowa gra strategiczna, wersja anglojęzyczna
2. planszowa gra językowa ukierunkowana na naukę słownictwa angielskiego
3. gra planszowa typu pytania i odpowiedzi w języku angielskim
4. obrazkowe bingo-gra językowa służąca do nauki słownictwa angielskiego
5. gra karciana umożliwiająca naukę gotowych zwrotów konwersacyjnych z języka angielskiego
Dostarczone do danej pracowni gry nie mogą się powtarzać. Gry dla uczniów klas IV-VIII (wiek 10-15 lat).</t>
  </si>
  <si>
    <t>Plansza oprawiona w listwy metalowe lub drewniane lub inne z trwałego tworzywa. Format min 100 x 70 cm (do 10 cm różnicy w wymiarach) przedstawiająca słowo w j. angielskim jego tłumaczenie na polski i ilustrację słowa:
Przykładowa tematyka:
1. zwierzęta
2. środki transportu
3. warzywa i owoce
4. liczby
5. zegar
6. dni, miesiące
7. człowiek
Lub inne tematy dostosowane do podstawy programowej z języka angielskiego dla klas IV-VIII.
Dostarczone do danej pracowni plansze nie mogą się powtarzać.</t>
  </si>
  <si>
    <t>Ilustrowany słownik angielsko-polski, polsko-angielski
dostosowany do podstawy programowej dla klas IV-VIII, 
do książek dołączona folia powiększająca dwukrotnie, format A4, 1 szt. folii na pracownię</t>
  </si>
  <si>
    <t>Książka zawierająca opis gramatyki języka angielskiego wzbogacona rysunkami o ilustracjami ułatwiającymi opanowanie treści. Dostosowana do podstawy programowej dla klas IV-VIII.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</si>
</sst>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_ ;\-#,##0\ 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3F3F76"/>
      <name val="Calibri"/>
      <family val="2"/>
      <charset val="238"/>
    </font>
    <font>
      <sz val="9"/>
      <color theme="1"/>
      <name val="Verdana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7F7F7F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</cellStyleXfs>
  <cellXfs count="9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9" fillId="0" borderId="4" xfId="2" applyFont="1" applyBorder="1" applyAlignment="1">
      <alignment horizontal="center" vertical="center" wrapText="1"/>
    </xf>
    <xf numFmtId="0" fontId="6" fillId="0" borderId="0" xfId="0" applyFont="1"/>
    <xf numFmtId="44" fontId="6" fillId="0" borderId="0" xfId="0" applyNumberFormat="1" applyFont="1"/>
    <xf numFmtId="1" fontId="0" fillId="0" borderId="0" xfId="0" applyNumberFormat="1"/>
    <xf numFmtId="1" fontId="9" fillId="0" borderId="4" xfId="2" applyNumberFormat="1" applyFont="1" applyBorder="1" applyAlignment="1">
      <alignment horizontal="center" vertical="center" wrapText="1"/>
    </xf>
    <xf numFmtId="1" fontId="6" fillId="0" borderId="0" xfId="0" applyNumberFormat="1" applyFont="1"/>
    <xf numFmtId="44" fontId="0" fillId="0" borderId="5" xfId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44" fontId="0" fillId="0" borderId="7" xfId="1" applyFont="1" applyBorder="1" applyAlignment="1">
      <alignment horizontal="left" vertical="center" wrapText="1"/>
    </xf>
    <xf numFmtId="44" fontId="0" fillId="0" borderId="8" xfId="1" applyFont="1" applyBorder="1" applyAlignment="1">
      <alignment horizontal="left" vertical="center" wrapText="1"/>
    </xf>
    <xf numFmtId="44" fontId="0" fillId="0" borderId="10" xfId="1" applyFont="1" applyBorder="1" applyAlignment="1">
      <alignment horizontal="left" vertical="center" wrapText="1"/>
    </xf>
    <xf numFmtId="44" fontId="0" fillId="0" borderId="12" xfId="1" applyFont="1" applyBorder="1" applyAlignment="1">
      <alignment horizontal="left" vertical="center" wrapText="1"/>
    </xf>
    <xf numFmtId="44" fontId="0" fillId="0" borderId="13" xfId="1" applyFont="1" applyBorder="1" applyAlignment="1">
      <alignment horizontal="left" vertical="center" wrapText="1"/>
    </xf>
    <xf numFmtId="44" fontId="0" fillId="4" borderId="7" xfId="1" applyFont="1" applyFill="1" applyBorder="1" applyAlignment="1">
      <alignment horizontal="left" vertical="center" wrapText="1"/>
    </xf>
    <xf numFmtId="44" fontId="0" fillId="4" borderId="5" xfId="1" applyFont="1" applyFill="1" applyBorder="1" applyAlignment="1">
      <alignment horizontal="left" vertical="center" wrapText="1"/>
    </xf>
    <xf numFmtId="1" fontId="0" fillId="4" borderId="7" xfId="0" applyNumberFormat="1" applyFill="1" applyBorder="1" applyAlignment="1">
      <alignment horizontal="left" vertical="center" wrapText="1"/>
    </xf>
    <xf numFmtId="1" fontId="0" fillId="4" borderId="5" xfId="0" applyNumberFormat="1" applyFill="1" applyBorder="1" applyAlignment="1">
      <alignment horizontal="left" vertical="center" wrapText="1"/>
    </xf>
    <xf numFmtId="0" fontId="8" fillId="0" borderId="20" xfId="2" applyBorder="1" applyProtection="1"/>
    <xf numFmtId="0" fontId="8" fillId="0" borderId="3" xfId="2" applyBorder="1" applyProtection="1"/>
    <xf numFmtId="0" fontId="8" fillId="0" borderId="0" xfId="2" applyProtection="1"/>
    <xf numFmtId="0" fontId="8" fillId="0" borderId="21" xfId="2" applyBorder="1" applyProtection="1"/>
    <xf numFmtId="0" fontId="8" fillId="0" borderId="0" xfId="2" applyBorder="1" applyProtection="1"/>
    <xf numFmtId="0" fontId="8" fillId="0" borderId="23" xfId="2" applyBorder="1" applyProtection="1"/>
    <xf numFmtId="0" fontId="8" fillId="0" borderId="14" xfId="2" applyBorder="1" applyProtection="1"/>
    <xf numFmtId="0" fontId="10" fillId="0" borderId="14" xfId="0" applyFont="1" applyBorder="1" applyAlignment="1" applyProtection="1">
      <alignment horizontal="right" wrapText="1"/>
    </xf>
    <xf numFmtId="0" fontId="10" fillId="0" borderId="14" xfId="0" applyFont="1" applyBorder="1" applyAlignment="1" applyProtection="1">
      <alignment wrapText="1"/>
    </xf>
    <xf numFmtId="0" fontId="10" fillId="0" borderId="24" xfId="0" applyFont="1" applyBorder="1" applyAlignment="1" applyProtection="1">
      <alignment wrapText="1"/>
    </xf>
    <xf numFmtId="0" fontId="9" fillId="0" borderId="5" xfId="2" applyFont="1" applyBorder="1" applyAlignment="1" applyProtection="1">
      <alignment horizontal="center" vertical="center" wrapText="1"/>
    </xf>
    <xf numFmtId="164" fontId="9" fillId="0" borderId="5" xfId="3" applyNumberFormat="1" applyFont="1" applyBorder="1" applyAlignment="1" applyProtection="1">
      <alignment horizontal="center" vertical="center" wrapText="1"/>
    </xf>
    <xf numFmtId="164" fontId="9" fillId="0" borderId="5" xfId="2" applyNumberFormat="1" applyFont="1" applyBorder="1" applyAlignment="1" applyProtection="1">
      <alignment horizontal="center" vertical="center" wrapText="1"/>
    </xf>
    <xf numFmtId="165" fontId="9" fillId="0" borderId="5" xfId="3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horizontal="center" wrapText="1"/>
    </xf>
    <xf numFmtId="0" fontId="9" fillId="0" borderId="4" xfId="2" applyFont="1" applyBorder="1" applyAlignment="1" applyProtection="1">
      <alignment horizontal="center" vertical="center" wrapText="1"/>
    </xf>
    <xf numFmtId="1" fontId="9" fillId="0" borderId="4" xfId="2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6" xfId="0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7" fillId="0" borderId="16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6" fillId="0" borderId="0" xfId="0" applyFont="1" applyProtection="1"/>
    <xf numFmtId="44" fontId="6" fillId="0" borderId="0" xfId="0" applyNumberFormat="1" applyFont="1" applyProtection="1"/>
    <xf numFmtId="1" fontId="6" fillId="0" borderId="0" xfId="0" applyNumberFormat="1" applyFont="1" applyProtection="1"/>
    <xf numFmtId="1" fontId="0" fillId="0" borderId="0" xfId="0" applyNumberFormat="1" applyProtection="1"/>
    <xf numFmtId="0" fontId="0" fillId="4" borderId="5" xfId="0" applyFill="1" applyBorder="1" applyAlignment="1" applyProtection="1">
      <alignment horizontal="left" vertical="center" wrapText="1"/>
      <protection locked="0"/>
    </xf>
    <xf numFmtId="0" fontId="7" fillId="4" borderId="5" xfId="0" applyFont="1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0" borderId="25" xfId="0" applyBorder="1" applyAlignment="1" applyProtection="1">
      <alignment horizontal="left" vertical="center" wrapText="1"/>
    </xf>
    <xf numFmtId="0" fontId="9" fillId="0" borderId="5" xfId="2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/>
    <xf numFmtId="0" fontId="0" fillId="0" borderId="14" xfId="0" applyBorder="1" applyAlignment="1"/>
    <xf numFmtId="0" fontId="4" fillId="3" borderId="18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22" xfId="0" applyFont="1" applyBorder="1" applyAlignment="1" applyProtection="1">
      <alignment horizontal="center" wrapText="1"/>
    </xf>
    <xf numFmtId="0" fontId="10" fillId="5" borderId="14" xfId="0" applyFont="1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 vertical="center" wrapText="1"/>
    </xf>
  </cellXfs>
  <cellStyles count="4">
    <cellStyle name="Normalny" xfId="0" builtinId="0"/>
    <cellStyle name="Normalny 2" xfId="2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10" zoomScaleNormal="100" workbookViewId="0">
      <selection activeCell="D23" sqref="D23"/>
    </sheetView>
  </sheetViews>
  <sheetFormatPr defaultRowHeight="14.25"/>
  <cols>
    <col min="1" max="1" width="5.625" customWidth="1"/>
    <col min="2" max="2" width="16.375" customWidth="1"/>
    <col min="3" max="3" width="82.625" customWidth="1"/>
    <col min="4" max="4" width="30.875" customWidth="1"/>
    <col min="5" max="5" width="10.625" customWidth="1"/>
    <col min="6" max="6" width="11.875" customWidth="1"/>
    <col min="7" max="7" width="12" customWidth="1"/>
    <col min="8" max="8" width="9" style="18"/>
    <col min="9" max="9" width="12.25" customWidth="1"/>
    <col min="10" max="10" width="11.75" customWidth="1"/>
  </cols>
  <sheetData>
    <row r="1" spans="1:10">
      <c r="A1" s="84" t="s">
        <v>32</v>
      </c>
      <c r="B1" s="85"/>
      <c r="C1" s="85"/>
      <c r="D1" s="85"/>
      <c r="E1" s="85"/>
    </row>
    <row r="2" spans="1:10">
      <c r="A2" s="85"/>
      <c r="B2" s="85"/>
      <c r="C2" s="85"/>
      <c r="D2" s="85"/>
      <c r="E2" s="85"/>
    </row>
    <row r="3" spans="1:10" ht="36.75" customHeight="1" thickBot="1">
      <c r="A3" s="86"/>
      <c r="B3" s="86"/>
      <c r="C3" s="86"/>
      <c r="D3" s="86"/>
      <c r="E3" s="86"/>
    </row>
    <row r="4" spans="1:10" ht="39" thickBot="1">
      <c r="A4" s="1" t="s">
        <v>0</v>
      </c>
      <c r="B4" s="2" t="s">
        <v>1</v>
      </c>
      <c r="C4" s="3" t="s">
        <v>2</v>
      </c>
      <c r="D4" s="3" t="s">
        <v>56</v>
      </c>
      <c r="E4" s="4" t="s">
        <v>3</v>
      </c>
      <c r="F4" s="15" t="s">
        <v>25</v>
      </c>
      <c r="G4" s="15" t="s">
        <v>26</v>
      </c>
      <c r="H4" s="19" t="s">
        <v>27</v>
      </c>
      <c r="I4" s="15" t="s">
        <v>28</v>
      </c>
      <c r="J4" s="15" t="s">
        <v>29</v>
      </c>
    </row>
    <row r="5" spans="1:10" ht="15" thickBot="1">
      <c r="A5" s="80" t="s">
        <v>4</v>
      </c>
      <c r="B5" s="81"/>
      <c r="C5" s="81"/>
      <c r="D5" s="82"/>
      <c r="E5" s="82"/>
      <c r="F5" s="81"/>
      <c r="G5" s="81"/>
      <c r="H5" s="81"/>
      <c r="I5" s="81"/>
      <c r="J5" s="83"/>
    </row>
    <row r="6" spans="1:10" s="6" customFormat="1" ht="93" customHeight="1">
      <c r="A6" s="10" t="s">
        <v>15</v>
      </c>
      <c r="B6" s="11" t="s">
        <v>5</v>
      </c>
      <c r="C6" s="22" t="s">
        <v>58</v>
      </c>
      <c r="D6" s="74"/>
      <c r="E6" s="95">
        <f>'SP2'!E6+'SP 3'!E6+'SP 8'!E6+'ZSP 3'!E6+'SP 28'!E6+'SP 29'!E6+'ZSP 21'!E6+'SP 44'!E6+'SP 71'!E6+'ZS 21'!E6+'SP 76'!E6+'SP 85'!E6+'SP 99'!E6+'SP 108'!E6+'ZSP 1'!E6+'SP 118'!E6+'SP Chrząstawa '!E6+'SP Ratowice'!E6</f>
        <v>37</v>
      </c>
      <c r="F6" s="30"/>
      <c r="G6" s="25">
        <f>F6*E6</f>
        <v>0</v>
      </c>
      <c r="H6" s="32"/>
      <c r="I6" s="25">
        <f>F6*H6%+F6</f>
        <v>0</v>
      </c>
      <c r="J6" s="26">
        <f>I6*E6</f>
        <v>0</v>
      </c>
    </row>
    <row r="7" spans="1:10" s="5" customFormat="1" ht="52.5" customHeight="1">
      <c r="A7" s="12" t="s">
        <v>16</v>
      </c>
      <c r="B7" s="8" t="s">
        <v>6</v>
      </c>
      <c r="C7" s="23" t="s">
        <v>63</v>
      </c>
      <c r="D7" s="74"/>
      <c r="E7" s="95">
        <f>'SP2'!E7+'SP 3'!E7+'SP 8'!E7+'ZSP 3'!E7+'SP 28'!E7+'SP 29'!E7+'ZSP 21'!E7+'SP 44'!E7+'SP 71'!E7+'ZS 21'!E7+'SP 76'!E7+'SP 85'!E7+'SP 99'!E7+'SP 108'!E7+'ZSP 1'!E7+'SP 118'!E7+'SP Chrząstawa '!E7+'SP Ratowice'!E7</f>
        <v>85</v>
      </c>
      <c r="F7" s="31"/>
      <c r="G7" s="21">
        <f t="shared" ref="G7:G15" si="0">F7*E7</f>
        <v>0</v>
      </c>
      <c r="H7" s="33"/>
      <c r="I7" s="21">
        <f t="shared" ref="I7:I15" si="1">F7*H7%+F7</f>
        <v>0</v>
      </c>
      <c r="J7" s="27">
        <f t="shared" ref="J7:J15" si="2">I7*E7</f>
        <v>0</v>
      </c>
    </row>
    <row r="8" spans="1:10" s="5" customFormat="1" ht="123.75" customHeight="1">
      <c r="A8" s="12" t="s">
        <v>17</v>
      </c>
      <c r="B8" s="8" t="s">
        <v>7</v>
      </c>
      <c r="C8" s="23" t="s">
        <v>65</v>
      </c>
      <c r="D8" s="75"/>
      <c r="E8" s="95">
        <f>'SP2'!E8+'SP 3'!E8+'SP 8'!E8+'ZSP 3'!E8+'SP 28'!E8+'SP 29'!E8+'ZSP 21'!E8+'SP 44'!E8+'SP 71'!E8+'ZS 21'!E8+'SP 76'!E8+'SP 85'!E8+'SP 99'!E8+'SP 108'!E8+'ZSP 1'!E8+'SP 118'!E8+'SP Chrząstawa '!E8+'SP Ratowice'!E8</f>
        <v>92</v>
      </c>
      <c r="F8" s="31"/>
      <c r="G8" s="21">
        <f t="shared" si="0"/>
        <v>0</v>
      </c>
      <c r="H8" s="33"/>
      <c r="I8" s="21">
        <f t="shared" si="1"/>
        <v>0</v>
      </c>
      <c r="J8" s="27">
        <f t="shared" si="2"/>
        <v>0</v>
      </c>
    </row>
    <row r="9" spans="1:10" s="5" customFormat="1" ht="188.25" customHeight="1">
      <c r="A9" s="12" t="s">
        <v>18</v>
      </c>
      <c r="B9" s="7" t="s">
        <v>8</v>
      </c>
      <c r="C9" s="24" t="s">
        <v>66</v>
      </c>
      <c r="D9" s="76"/>
      <c r="E9" s="95">
        <f>'SP2'!E9+'SP 3'!E9+'SP 8'!E9+'ZSP 3'!E9+'SP 28'!E9+'SP 29'!E9+'ZSP 21'!E9+'SP 44'!E9+'SP 71'!E9+'ZS 21'!E9+'SP 76'!E9+'SP 85'!E9+'SP 99'!E9+'SP 108'!E9+'ZSP 1'!E9+'SP 118'!E9+'SP Chrząstawa '!E9+'SP Ratowice'!E9</f>
        <v>77</v>
      </c>
      <c r="F9" s="31"/>
      <c r="G9" s="21">
        <f t="shared" si="0"/>
        <v>0</v>
      </c>
      <c r="H9" s="33"/>
      <c r="I9" s="21">
        <f t="shared" si="1"/>
        <v>0</v>
      </c>
      <c r="J9" s="27">
        <f t="shared" si="2"/>
        <v>0</v>
      </c>
    </row>
    <row r="10" spans="1:10" s="5" customFormat="1" ht="207" customHeight="1">
      <c r="A10" s="12" t="s">
        <v>19</v>
      </c>
      <c r="B10" s="7" t="s">
        <v>9</v>
      </c>
      <c r="C10" s="24" t="s">
        <v>60</v>
      </c>
      <c r="D10" s="76"/>
      <c r="E10" s="95">
        <f>'SP2'!E10+'SP 3'!E10+'SP 8'!E10+'ZSP 3'!E10+'SP 28'!E10+'SP 29'!E10+'ZSP 21'!E10+'SP 44'!E10+'SP 71'!E10+'ZS 21'!E10+'SP 76'!E10+'SP 85'!E10+'SP 99'!E10+'SP 108'!E10+'ZSP 1'!E10+'SP 118'!E10+'SP Chrząstawa '!E10+'SP Ratowice'!E10</f>
        <v>95</v>
      </c>
      <c r="F10" s="31"/>
      <c r="G10" s="21">
        <f t="shared" si="0"/>
        <v>0</v>
      </c>
      <c r="H10" s="33"/>
      <c r="I10" s="21">
        <f t="shared" si="1"/>
        <v>0</v>
      </c>
      <c r="J10" s="27">
        <f t="shared" si="2"/>
        <v>0</v>
      </c>
    </row>
    <row r="11" spans="1:10" s="5" customFormat="1" ht="37.5" customHeight="1">
      <c r="A11" s="12" t="s">
        <v>20</v>
      </c>
      <c r="B11" s="7" t="s">
        <v>10</v>
      </c>
      <c r="C11" s="24" t="s">
        <v>59</v>
      </c>
      <c r="D11" s="76"/>
      <c r="E11" s="95">
        <f>'SP2'!E11+'SP 3'!E11+'SP 8'!E11+'ZSP 3'!E11+'SP 28'!E11+'SP 29'!E11+'ZSP 21'!E11+'SP 44'!E11+'SP 71'!E11+'ZS 21'!E11+'SP 76'!E11+'SP 85'!E11+'SP 99'!E11+'SP 108'!E11+'ZSP 1'!E11+'SP 118'!E11+'SP Chrząstawa '!E11+'SP Ratowice'!E11</f>
        <v>163</v>
      </c>
      <c r="F11" s="31"/>
      <c r="G11" s="21">
        <f t="shared" si="0"/>
        <v>0</v>
      </c>
      <c r="H11" s="33"/>
      <c r="I11" s="21">
        <f t="shared" si="1"/>
        <v>0</v>
      </c>
      <c r="J11" s="27">
        <f t="shared" si="2"/>
        <v>0</v>
      </c>
    </row>
    <row r="12" spans="1:10" s="5" customFormat="1" ht="51.75" customHeight="1">
      <c r="A12" s="12" t="s">
        <v>21</v>
      </c>
      <c r="B12" s="7" t="s">
        <v>11</v>
      </c>
      <c r="C12" s="24" t="s">
        <v>67</v>
      </c>
      <c r="D12" s="76"/>
      <c r="E12" s="95">
        <f>'SP2'!E12+'SP 3'!E12+'SP 8'!E12+'ZSP 3'!E12+'SP 28'!E12+'SP 29'!E12+'ZSP 21'!E12+'SP 44'!E12+'SP 71'!E12+'ZS 21'!E12+'SP 76'!E12+'SP 85'!E12+'SP 99'!E12+'SP 108'!E12+'ZSP 1'!E12+'SP 118'!E12+'SP Chrząstawa '!E12+'SP Ratowice'!E12</f>
        <v>138</v>
      </c>
      <c r="F12" s="31"/>
      <c r="G12" s="21">
        <f t="shared" si="0"/>
        <v>0</v>
      </c>
      <c r="H12" s="33"/>
      <c r="I12" s="21">
        <f t="shared" si="1"/>
        <v>0</v>
      </c>
      <c r="J12" s="27">
        <f t="shared" si="2"/>
        <v>0</v>
      </c>
    </row>
    <row r="13" spans="1:10" s="5" customFormat="1" ht="37.5" customHeight="1">
      <c r="A13" s="12" t="s">
        <v>22</v>
      </c>
      <c r="B13" s="7" t="s">
        <v>12</v>
      </c>
      <c r="C13" s="24" t="s">
        <v>64</v>
      </c>
      <c r="D13" s="76"/>
      <c r="E13" s="95">
        <f>'SP2'!E13+'SP 3'!E13+'SP 8'!E13+'ZSP 3'!E13+'SP 28'!E13+'SP 29'!E13+'ZSP 21'!E13+'SP 44'!E13+'SP 71'!E13+'ZS 21'!E13+'SP 76'!E13+'SP 85'!E13+'SP 99'!E13+'SP 108'!E13+'ZSP 1'!E13+'SP 118'!E13+'SP Chrząstawa '!E13+'SP Ratowice'!E13</f>
        <v>136</v>
      </c>
      <c r="F13" s="31"/>
      <c r="G13" s="21">
        <f t="shared" si="0"/>
        <v>0</v>
      </c>
      <c r="H13" s="33"/>
      <c r="I13" s="21">
        <f t="shared" si="1"/>
        <v>0</v>
      </c>
      <c r="J13" s="27">
        <f t="shared" si="2"/>
        <v>0</v>
      </c>
    </row>
    <row r="14" spans="1:10" s="5" customFormat="1" ht="46.5" customHeight="1">
      <c r="A14" s="12" t="s">
        <v>23</v>
      </c>
      <c r="B14" s="9" t="s">
        <v>13</v>
      </c>
      <c r="C14" s="24" t="s">
        <v>61</v>
      </c>
      <c r="D14" s="76"/>
      <c r="E14" s="95">
        <f>'SP2'!E14+'SP 3'!E14+'SP 8'!E14+'ZSP 3'!E14+'SP 28'!E14+'SP 29'!E14+'ZSP 21'!E14+'SP 44'!E14+'SP 71'!E14+'ZS 21'!E14+'SP 76'!E14+'SP 85'!E14+'SP 99'!E14+'SP 108'!E14+'ZSP 1'!E14+'SP 118'!E14+'SP Chrząstawa '!E14+'SP Ratowice'!E14</f>
        <v>186</v>
      </c>
      <c r="F14" s="31"/>
      <c r="G14" s="21">
        <f t="shared" si="0"/>
        <v>0</v>
      </c>
      <c r="H14" s="33"/>
      <c r="I14" s="21">
        <f t="shared" si="1"/>
        <v>0</v>
      </c>
      <c r="J14" s="27">
        <f t="shared" si="2"/>
        <v>0</v>
      </c>
    </row>
    <row r="15" spans="1:10" s="5" customFormat="1" ht="49.5" customHeight="1" thickBot="1">
      <c r="A15" s="13" t="s">
        <v>24</v>
      </c>
      <c r="B15" s="14" t="s">
        <v>14</v>
      </c>
      <c r="C15" s="14" t="s">
        <v>62</v>
      </c>
      <c r="D15" s="76"/>
      <c r="E15" s="95">
        <f>'SP2'!E15+'SP 3'!E15+'SP 8'!E15+'ZSP 3'!E15+'SP 28'!E15+'SP 29'!E15+'ZSP 21'!E15+'SP 44'!E15+'SP 71'!E15+'ZS 21'!E15+'SP 76'!E15+'SP 85'!E15+'SP 99'!E15+'SP 108'!E15+'ZSP 1'!E15+'SP 118'!E15+'SP Chrząstawa '!E15+'SP Ratowice'!E15</f>
        <v>186</v>
      </c>
      <c r="F15" s="31"/>
      <c r="G15" s="21">
        <f t="shared" si="0"/>
        <v>0</v>
      </c>
      <c r="H15" s="33"/>
      <c r="I15" s="28">
        <f t="shared" si="1"/>
        <v>0</v>
      </c>
      <c r="J15" s="29">
        <f t="shared" si="2"/>
        <v>0</v>
      </c>
    </row>
    <row r="16" spans="1:10" ht="15">
      <c r="C16" s="5"/>
      <c r="F16" s="16" t="s">
        <v>30</v>
      </c>
      <c r="G16" s="17">
        <f>SUM(G6:G15)</f>
        <v>0</v>
      </c>
      <c r="H16" s="20"/>
      <c r="I16" s="16" t="s">
        <v>31</v>
      </c>
      <c r="J16" s="17">
        <f>SUM(J6:J15)</f>
        <v>0</v>
      </c>
    </row>
    <row r="17" spans="3:3">
      <c r="C17" s="5"/>
    </row>
  </sheetData>
  <dataConsolidate/>
  <mergeCells count="2">
    <mergeCell ref="A5:J5"/>
    <mergeCell ref="A1:E3"/>
  </mergeCells>
  <pageMargins left="0.7" right="0.7" top="0.75" bottom="0.75" header="0.3" footer="0.3"/>
  <pageSetup scale="37" orientation="landscape" r:id="rId1"/>
  <headerFooter>
    <oddHeader>&amp;L13/PN/J/2019</oddHeader>
    <oddFooter>&amp;L&amp;P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A14" sqref="A14:XFD14"/>
    </sheetView>
  </sheetViews>
  <sheetFormatPr defaultRowHeight="14.25"/>
  <cols>
    <col min="1" max="1" width="5.625" style="54" customWidth="1"/>
    <col min="2" max="2" width="16.125" style="54" customWidth="1"/>
    <col min="3" max="3" width="96.125" style="54" customWidth="1"/>
    <col min="4" max="4" width="22.375" style="54" customWidth="1"/>
    <col min="5" max="5" width="10.625" style="54" customWidth="1"/>
    <col min="6" max="6" width="11.875" style="54" customWidth="1"/>
    <col min="7" max="7" width="12" style="54" customWidth="1"/>
    <col min="8" max="8" width="9" style="73"/>
    <col min="9" max="9" width="12.25" style="54" customWidth="1"/>
    <col min="10" max="10" width="11.75" style="54" customWidth="1"/>
    <col min="11" max="16384" width="9" style="54"/>
  </cols>
  <sheetData>
    <row r="1" spans="1:10" s="36" customFormat="1" ht="15">
      <c r="A1" s="34"/>
      <c r="B1" s="35"/>
      <c r="C1" s="90" t="s">
        <v>33</v>
      </c>
      <c r="D1" s="90"/>
      <c r="E1" s="90"/>
      <c r="F1" s="90"/>
      <c r="G1" s="90"/>
      <c r="H1" s="90"/>
      <c r="I1" s="90"/>
      <c r="J1" s="91"/>
    </row>
    <row r="2" spans="1:10" s="36" customFormat="1" ht="15">
      <c r="A2" s="37"/>
      <c r="B2" s="38"/>
      <c r="C2" s="92" t="s">
        <v>43</v>
      </c>
      <c r="D2" s="92"/>
      <c r="E2" s="92"/>
      <c r="F2" s="92"/>
      <c r="G2" s="92"/>
      <c r="H2" s="92"/>
      <c r="I2" s="92"/>
      <c r="J2" s="93"/>
    </row>
    <row r="3" spans="1:10" s="36" customFormat="1" ht="15.75" thickBot="1">
      <c r="A3" s="39"/>
      <c r="B3" s="40"/>
      <c r="C3" s="41" t="s">
        <v>35</v>
      </c>
      <c r="D3" s="41"/>
      <c r="E3" s="94"/>
      <c r="F3" s="94"/>
      <c r="G3" s="94"/>
      <c r="H3" s="42"/>
      <c r="I3" s="42"/>
      <c r="J3" s="43"/>
    </row>
    <row r="4" spans="1:10" ht="39" thickBot="1">
      <c r="A4" s="48" t="s">
        <v>0</v>
      </c>
      <c r="B4" s="49" t="s">
        <v>1</v>
      </c>
      <c r="C4" s="50" t="s">
        <v>2</v>
      </c>
      <c r="D4" s="50" t="s">
        <v>56</v>
      </c>
      <c r="E4" s="51" t="s">
        <v>57</v>
      </c>
      <c r="F4" s="52" t="s">
        <v>25</v>
      </c>
      <c r="G4" s="52" t="s">
        <v>26</v>
      </c>
      <c r="H4" s="53" t="s">
        <v>27</v>
      </c>
      <c r="I4" s="52" t="s">
        <v>28</v>
      </c>
      <c r="J4" s="52" t="s">
        <v>29</v>
      </c>
    </row>
    <row r="5" spans="1:10" ht="15" thickBot="1">
      <c r="A5" s="87" t="s">
        <v>4</v>
      </c>
      <c r="B5" s="88"/>
      <c r="C5" s="88"/>
      <c r="D5" s="88"/>
      <c r="E5" s="88"/>
      <c r="F5" s="88"/>
      <c r="G5" s="88"/>
      <c r="H5" s="88"/>
      <c r="I5" s="88"/>
      <c r="J5" s="89"/>
    </row>
    <row r="6" spans="1:10" s="58" customFormat="1" ht="93" customHeight="1">
      <c r="A6" s="55" t="s">
        <v>15</v>
      </c>
      <c r="B6" s="56" t="s">
        <v>5</v>
      </c>
      <c r="C6" s="57" t="s">
        <v>58</v>
      </c>
      <c r="D6" s="77">
        <f>zbiorówka!D6</f>
        <v>0</v>
      </c>
      <c r="E6" s="44">
        <v>2</v>
      </c>
      <c r="F6" s="45">
        <f>zbiorówka!F6</f>
        <v>0</v>
      </c>
      <c r="G6" s="46">
        <f>E6*F6</f>
        <v>0</v>
      </c>
      <c r="H6" s="47">
        <f>zbiorówka!H6</f>
        <v>0</v>
      </c>
      <c r="I6" s="46">
        <f>F6*H6%+F6</f>
        <v>0</v>
      </c>
      <c r="J6" s="45">
        <f>I6*E6</f>
        <v>0</v>
      </c>
    </row>
    <row r="7" spans="1:10" s="62" customFormat="1" ht="53.25" customHeight="1">
      <c r="A7" s="59" t="s">
        <v>16</v>
      </c>
      <c r="B7" s="60" t="s">
        <v>6</v>
      </c>
      <c r="C7" s="61" t="s">
        <v>63</v>
      </c>
      <c r="D7" s="77">
        <f>zbiorówka!D7</f>
        <v>0</v>
      </c>
      <c r="E7" s="44">
        <v>5</v>
      </c>
      <c r="F7" s="45">
        <f>zbiorówka!F7</f>
        <v>0</v>
      </c>
      <c r="G7" s="46">
        <f t="shared" ref="G7:G15" si="0">E7*F7</f>
        <v>0</v>
      </c>
      <c r="H7" s="47">
        <f>zbiorówka!H7</f>
        <v>0</v>
      </c>
      <c r="I7" s="46">
        <f t="shared" ref="I7:I15" si="1">F7*H7%+F7</f>
        <v>0</v>
      </c>
      <c r="J7" s="45">
        <f t="shared" ref="J7:J15" si="2">I7*E7</f>
        <v>0</v>
      </c>
    </row>
    <row r="8" spans="1:10" s="62" customFormat="1" ht="116.25" customHeight="1">
      <c r="A8" s="59" t="s">
        <v>17</v>
      </c>
      <c r="B8" s="60" t="s">
        <v>7</v>
      </c>
      <c r="C8" s="63" t="s">
        <v>65</v>
      </c>
      <c r="D8" s="77">
        <f>zbiorówka!D8</f>
        <v>0</v>
      </c>
      <c r="E8" s="44">
        <v>5</v>
      </c>
      <c r="F8" s="45">
        <f>zbiorówka!F8</f>
        <v>0</v>
      </c>
      <c r="G8" s="46">
        <f t="shared" si="0"/>
        <v>0</v>
      </c>
      <c r="H8" s="47">
        <f>zbiorówka!H8</f>
        <v>0</v>
      </c>
      <c r="I8" s="46">
        <f t="shared" si="1"/>
        <v>0</v>
      </c>
      <c r="J8" s="45">
        <f t="shared" si="2"/>
        <v>0</v>
      </c>
    </row>
    <row r="9" spans="1:10" s="62" customFormat="1" ht="173.25" customHeight="1">
      <c r="A9" s="59" t="s">
        <v>18</v>
      </c>
      <c r="B9" s="64" t="s">
        <v>8</v>
      </c>
      <c r="C9" s="65" t="s">
        <v>66</v>
      </c>
      <c r="D9" s="77">
        <f>zbiorówka!D9</f>
        <v>0</v>
      </c>
      <c r="E9" s="44">
        <v>5</v>
      </c>
      <c r="F9" s="45">
        <f>zbiorówka!F9</f>
        <v>0</v>
      </c>
      <c r="G9" s="46">
        <f t="shared" si="0"/>
        <v>0</v>
      </c>
      <c r="H9" s="47">
        <f>zbiorówka!H9</f>
        <v>0</v>
      </c>
      <c r="I9" s="46">
        <f t="shared" si="1"/>
        <v>0</v>
      </c>
      <c r="J9" s="45">
        <f t="shared" si="2"/>
        <v>0</v>
      </c>
    </row>
    <row r="10" spans="1:10" s="62" customFormat="1" ht="204" customHeight="1">
      <c r="A10" s="59" t="s">
        <v>19</v>
      </c>
      <c r="B10" s="64" t="s">
        <v>9</v>
      </c>
      <c r="C10" s="65" t="s">
        <v>60</v>
      </c>
      <c r="D10" s="77">
        <f>zbiorówka!D10</f>
        <v>0</v>
      </c>
      <c r="E10" s="44">
        <v>5</v>
      </c>
      <c r="F10" s="45">
        <f>zbiorówka!F10</f>
        <v>0</v>
      </c>
      <c r="G10" s="46">
        <f t="shared" si="0"/>
        <v>0</v>
      </c>
      <c r="H10" s="47">
        <f>zbiorówka!H10</f>
        <v>0</v>
      </c>
      <c r="I10" s="46">
        <f t="shared" si="1"/>
        <v>0</v>
      </c>
      <c r="J10" s="45">
        <f t="shared" si="2"/>
        <v>0</v>
      </c>
    </row>
    <row r="11" spans="1:10" s="62" customFormat="1" ht="39" customHeight="1">
      <c r="A11" s="59" t="s">
        <v>20</v>
      </c>
      <c r="B11" s="64" t="s">
        <v>10</v>
      </c>
      <c r="C11" s="65" t="s">
        <v>59</v>
      </c>
      <c r="D11" s="77">
        <f>zbiorówka!D11</f>
        <v>0</v>
      </c>
      <c r="E11" s="44">
        <v>10</v>
      </c>
      <c r="F11" s="45">
        <f>zbiorówka!F11</f>
        <v>0</v>
      </c>
      <c r="G11" s="46">
        <f t="shared" si="0"/>
        <v>0</v>
      </c>
      <c r="H11" s="47">
        <f>zbiorówka!H11</f>
        <v>0</v>
      </c>
      <c r="I11" s="46">
        <f t="shared" si="1"/>
        <v>0</v>
      </c>
      <c r="J11" s="45">
        <f t="shared" si="2"/>
        <v>0</v>
      </c>
    </row>
    <row r="12" spans="1:10" s="62" customFormat="1" ht="51.75" customHeight="1">
      <c r="A12" s="59" t="s">
        <v>21</v>
      </c>
      <c r="B12" s="64" t="s">
        <v>11</v>
      </c>
      <c r="C12" s="65" t="s">
        <v>67</v>
      </c>
      <c r="D12" s="77">
        <f>zbiorówka!D12</f>
        <v>0</v>
      </c>
      <c r="E12" s="44">
        <v>10</v>
      </c>
      <c r="F12" s="45">
        <f>zbiorówka!F12</f>
        <v>0</v>
      </c>
      <c r="G12" s="46">
        <f t="shared" si="0"/>
        <v>0</v>
      </c>
      <c r="H12" s="47">
        <f>zbiorówka!H12</f>
        <v>0</v>
      </c>
      <c r="I12" s="46">
        <f t="shared" si="1"/>
        <v>0</v>
      </c>
      <c r="J12" s="45">
        <f t="shared" si="2"/>
        <v>0</v>
      </c>
    </row>
    <row r="13" spans="1:10" s="62" customFormat="1" ht="37.5" customHeight="1">
      <c r="A13" s="59" t="s">
        <v>22</v>
      </c>
      <c r="B13" s="64" t="s">
        <v>12</v>
      </c>
      <c r="C13" s="65" t="s">
        <v>64</v>
      </c>
      <c r="D13" s="77">
        <f>zbiorówka!D13</f>
        <v>0</v>
      </c>
      <c r="E13" s="44">
        <v>10</v>
      </c>
      <c r="F13" s="45">
        <f>zbiorówka!F13</f>
        <v>0</v>
      </c>
      <c r="G13" s="46">
        <f t="shared" si="0"/>
        <v>0</v>
      </c>
      <c r="H13" s="47">
        <f>zbiorówka!H13</f>
        <v>0</v>
      </c>
      <c r="I13" s="46">
        <f t="shared" si="1"/>
        <v>0</v>
      </c>
      <c r="J13" s="45">
        <f t="shared" si="2"/>
        <v>0</v>
      </c>
    </row>
    <row r="14" spans="1:10" s="62" customFormat="1" ht="42.75">
      <c r="A14" s="59" t="s">
        <v>23</v>
      </c>
      <c r="B14" s="66" t="s">
        <v>13</v>
      </c>
      <c r="C14" s="65" t="s">
        <v>61</v>
      </c>
      <c r="D14" s="77">
        <f>zbiorówka!D14</f>
        <v>0</v>
      </c>
      <c r="E14" s="44">
        <v>10</v>
      </c>
      <c r="F14" s="45">
        <f>zbiorówka!F14</f>
        <v>0</v>
      </c>
      <c r="G14" s="46">
        <f t="shared" si="0"/>
        <v>0</v>
      </c>
      <c r="H14" s="47">
        <f>zbiorówka!H14</f>
        <v>0</v>
      </c>
      <c r="I14" s="46">
        <f t="shared" si="1"/>
        <v>0</v>
      </c>
      <c r="J14" s="45">
        <f t="shared" si="2"/>
        <v>0</v>
      </c>
    </row>
    <row r="15" spans="1:10" s="62" customFormat="1" ht="39" customHeight="1" thickBot="1">
      <c r="A15" s="67" t="s">
        <v>24</v>
      </c>
      <c r="B15" s="68" t="s">
        <v>14</v>
      </c>
      <c r="C15" s="69" t="s">
        <v>62</v>
      </c>
      <c r="D15" s="77">
        <f>zbiorówka!D15</f>
        <v>0</v>
      </c>
      <c r="E15" s="44">
        <v>10</v>
      </c>
      <c r="F15" s="45">
        <f>zbiorówka!F15</f>
        <v>0</v>
      </c>
      <c r="G15" s="46">
        <f t="shared" si="0"/>
        <v>0</v>
      </c>
      <c r="H15" s="47">
        <f>zbiorówka!H15</f>
        <v>0</v>
      </c>
      <c r="I15" s="46">
        <f t="shared" si="1"/>
        <v>0</v>
      </c>
      <c r="J15" s="45">
        <f t="shared" si="2"/>
        <v>0</v>
      </c>
    </row>
    <row r="16" spans="1:10" ht="15">
      <c r="F16" s="70" t="s">
        <v>30</v>
      </c>
      <c r="G16" s="71">
        <f>SUM(G6:G15)</f>
        <v>0</v>
      </c>
      <c r="H16" s="72"/>
      <c r="I16" s="70" t="s">
        <v>31</v>
      </c>
      <c r="J16" s="71">
        <f>SUM(J6:J15)</f>
        <v>0</v>
      </c>
    </row>
  </sheetData>
  <mergeCells count="4">
    <mergeCell ref="C1:J1"/>
    <mergeCell ref="C2:J2"/>
    <mergeCell ref="E3:G3"/>
    <mergeCell ref="A5:J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C10" sqref="C10:C11"/>
    </sheetView>
  </sheetViews>
  <sheetFormatPr defaultRowHeight="14.25"/>
  <cols>
    <col min="1" max="1" width="5.625" style="54" customWidth="1"/>
    <col min="2" max="2" width="16.375" style="54" customWidth="1"/>
    <col min="3" max="3" width="96.125" style="54" customWidth="1"/>
    <col min="4" max="4" width="22.375" style="54" customWidth="1"/>
    <col min="5" max="5" width="10.625" style="54" customWidth="1"/>
    <col min="6" max="6" width="11.875" style="54" customWidth="1"/>
    <col min="7" max="7" width="12" style="54" customWidth="1"/>
    <col min="8" max="8" width="9" style="73"/>
    <col min="9" max="9" width="12.25" style="54" customWidth="1"/>
    <col min="10" max="10" width="11.75" style="54" customWidth="1"/>
    <col min="11" max="16384" width="9" style="54"/>
  </cols>
  <sheetData>
    <row r="1" spans="1:10" s="36" customFormat="1" ht="15">
      <c r="A1" s="34"/>
      <c r="B1" s="35"/>
      <c r="C1" s="90" t="s">
        <v>33</v>
      </c>
      <c r="D1" s="90"/>
      <c r="E1" s="90"/>
      <c r="F1" s="90"/>
      <c r="G1" s="90"/>
      <c r="H1" s="90"/>
      <c r="I1" s="90"/>
      <c r="J1" s="91"/>
    </row>
    <row r="2" spans="1:10" s="36" customFormat="1" ht="15">
      <c r="A2" s="37"/>
      <c r="B2" s="38"/>
      <c r="C2" s="92" t="s">
        <v>44</v>
      </c>
      <c r="D2" s="92"/>
      <c r="E2" s="92"/>
      <c r="F2" s="92"/>
      <c r="G2" s="92"/>
      <c r="H2" s="92"/>
      <c r="I2" s="92"/>
      <c r="J2" s="93"/>
    </row>
    <row r="3" spans="1:10" s="36" customFormat="1" ht="15.75" thickBot="1">
      <c r="A3" s="39"/>
      <c r="B3" s="40"/>
      <c r="C3" s="41" t="s">
        <v>35</v>
      </c>
      <c r="D3" s="41"/>
      <c r="E3" s="94"/>
      <c r="F3" s="94"/>
      <c r="G3" s="94"/>
      <c r="H3" s="42"/>
      <c r="I3" s="42"/>
      <c r="J3" s="43"/>
    </row>
    <row r="4" spans="1:10" ht="46.5" thickBot="1">
      <c r="A4" s="48" t="s">
        <v>0</v>
      </c>
      <c r="B4" s="49" t="s">
        <v>1</v>
      </c>
      <c r="C4" s="50" t="s">
        <v>2</v>
      </c>
      <c r="D4" s="50" t="s">
        <v>56</v>
      </c>
      <c r="E4" s="51" t="s">
        <v>53</v>
      </c>
      <c r="F4" s="52" t="s">
        <v>25</v>
      </c>
      <c r="G4" s="52" t="s">
        <v>26</v>
      </c>
      <c r="H4" s="53" t="s">
        <v>27</v>
      </c>
      <c r="I4" s="52" t="s">
        <v>28</v>
      </c>
      <c r="J4" s="52" t="s">
        <v>29</v>
      </c>
    </row>
    <row r="5" spans="1:10" ht="15" thickBot="1">
      <c r="A5" s="87" t="s">
        <v>4</v>
      </c>
      <c r="B5" s="88"/>
      <c r="C5" s="88"/>
      <c r="D5" s="88"/>
      <c r="E5" s="88"/>
      <c r="F5" s="88"/>
      <c r="G5" s="88"/>
      <c r="H5" s="88"/>
      <c r="I5" s="88"/>
      <c r="J5" s="89"/>
    </row>
    <row r="6" spans="1:10" s="58" customFormat="1" ht="93" customHeight="1">
      <c r="A6" s="55" t="s">
        <v>15</v>
      </c>
      <c r="B6" s="56" t="s">
        <v>5</v>
      </c>
      <c r="C6" s="57" t="s">
        <v>58</v>
      </c>
      <c r="D6" s="77">
        <f>zbiorówka!D6</f>
        <v>0</v>
      </c>
      <c r="E6" s="44">
        <v>2</v>
      </c>
      <c r="F6" s="45">
        <f>zbiorówka!F6</f>
        <v>0</v>
      </c>
      <c r="G6" s="46">
        <f>E6*F6</f>
        <v>0</v>
      </c>
      <c r="H6" s="47">
        <f>zbiorówka!H6</f>
        <v>0</v>
      </c>
      <c r="I6" s="46">
        <f>F6*H6%+F6</f>
        <v>0</v>
      </c>
      <c r="J6" s="45">
        <f>I6*E6</f>
        <v>0</v>
      </c>
    </row>
    <row r="7" spans="1:10" s="62" customFormat="1" ht="48.75" customHeight="1">
      <c r="A7" s="59" t="s">
        <v>16</v>
      </c>
      <c r="B7" s="60" t="s">
        <v>6</v>
      </c>
      <c r="C7" s="61" t="s">
        <v>63</v>
      </c>
      <c r="D7" s="77">
        <f>zbiorówka!D7</f>
        <v>0</v>
      </c>
      <c r="E7" s="44">
        <v>0</v>
      </c>
      <c r="F7" s="45">
        <f>zbiorówka!F7</f>
        <v>0</v>
      </c>
      <c r="G7" s="46">
        <f t="shared" ref="G7:G15" si="0">E7*F7</f>
        <v>0</v>
      </c>
      <c r="H7" s="47">
        <f>zbiorówka!H7</f>
        <v>0</v>
      </c>
      <c r="I7" s="46">
        <f t="shared" ref="I7:I15" si="1">F7*H7%+F7</f>
        <v>0</v>
      </c>
      <c r="J7" s="45">
        <f t="shared" ref="J7:J15" si="2">I7*E7</f>
        <v>0</v>
      </c>
    </row>
    <row r="8" spans="1:10" s="62" customFormat="1" ht="115.5" customHeight="1">
      <c r="A8" s="59" t="s">
        <v>17</v>
      </c>
      <c r="B8" s="60" t="s">
        <v>7</v>
      </c>
      <c r="C8" s="63" t="s">
        <v>65</v>
      </c>
      <c r="D8" s="77">
        <f>zbiorówka!D8</f>
        <v>0</v>
      </c>
      <c r="E8" s="44">
        <v>5</v>
      </c>
      <c r="F8" s="45">
        <f>zbiorówka!F8</f>
        <v>0</v>
      </c>
      <c r="G8" s="46">
        <f t="shared" si="0"/>
        <v>0</v>
      </c>
      <c r="H8" s="47">
        <f>zbiorówka!H8</f>
        <v>0</v>
      </c>
      <c r="I8" s="46">
        <f t="shared" si="1"/>
        <v>0</v>
      </c>
      <c r="J8" s="45">
        <f t="shared" si="2"/>
        <v>0</v>
      </c>
    </row>
    <row r="9" spans="1:10" s="62" customFormat="1" ht="176.25" customHeight="1">
      <c r="A9" s="59" t="s">
        <v>18</v>
      </c>
      <c r="B9" s="64" t="s">
        <v>8</v>
      </c>
      <c r="C9" s="65" t="s">
        <v>66</v>
      </c>
      <c r="D9" s="77">
        <f>zbiorówka!D9</f>
        <v>0</v>
      </c>
      <c r="E9" s="44">
        <v>5</v>
      </c>
      <c r="F9" s="45">
        <f>zbiorówka!F9</f>
        <v>0</v>
      </c>
      <c r="G9" s="46">
        <f t="shared" si="0"/>
        <v>0</v>
      </c>
      <c r="H9" s="47">
        <f>zbiorówka!H9</f>
        <v>0</v>
      </c>
      <c r="I9" s="46">
        <f t="shared" si="1"/>
        <v>0</v>
      </c>
      <c r="J9" s="45">
        <f t="shared" si="2"/>
        <v>0</v>
      </c>
    </row>
    <row r="10" spans="1:10" s="62" customFormat="1" ht="207" customHeight="1">
      <c r="A10" s="59" t="s">
        <v>19</v>
      </c>
      <c r="B10" s="64" t="s">
        <v>9</v>
      </c>
      <c r="C10" s="65" t="s">
        <v>60</v>
      </c>
      <c r="D10" s="77">
        <f>zbiorówka!D10</f>
        <v>0</v>
      </c>
      <c r="E10" s="44">
        <v>5</v>
      </c>
      <c r="F10" s="45">
        <f>zbiorówka!F10</f>
        <v>0</v>
      </c>
      <c r="G10" s="46">
        <f t="shared" si="0"/>
        <v>0</v>
      </c>
      <c r="H10" s="47">
        <f>zbiorówka!H10</f>
        <v>0</v>
      </c>
      <c r="I10" s="46">
        <f t="shared" si="1"/>
        <v>0</v>
      </c>
      <c r="J10" s="45">
        <f t="shared" si="2"/>
        <v>0</v>
      </c>
    </row>
    <row r="11" spans="1:10" s="62" customFormat="1" ht="41.25" customHeight="1">
      <c r="A11" s="59" t="s">
        <v>20</v>
      </c>
      <c r="B11" s="64" t="s">
        <v>10</v>
      </c>
      <c r="C11" s="65" t="s">
        <v>59</v>
      </c>
      <c r="D11" s="77">
        <f>zbiorówka!D11</f>
        <v>0</v>
      </c>
      <c r="E11" s="44">
        <v>0</v>
      </c>
      <c r="F11" s="45">
        <f>zbiorówka!F11</f>
        <v>0</v>
      </c>
      <c r="G11" s="46">
        <f t="shared" si="0"/>
        <v>0</v>
      </c>
      <c r="H11" s="47">
        <f>zbiorówka!H11</f>
        <v>0</v>
      </c>
      <c r="I11" s="46">
        <f t="shared" si="1"/>
        <v>0</v>
      </c>
      <c r="J11" s="45">
        <f t="shared" si="2"/>
        <v>0</v>
      </c>
    </row>
    <row r="12" spans="1:10" s="62" customFormat="1" ht="51.75" customHeight="1">
      <c r="A12" s="59" t="s">
        <v>21</v>
      </c>
      <c r="B12" s="64" t="s">
        <v>11</v>
      </c>
      <c r="C12" s="65" t="s">
        <v>67</v>
      </c>
      <c r="D12" s="77">
        <f>zbiorówka!D12</f>
        <v>0</v>
      </c>
      <c r="E12" s="44">
        <v>0</v>
      </c>
      <c r="F12" s="45">
        <f>zbiorówka!F12</f>
        <v>0</v>
      </c>
      <c r="G12" s="46">
        <f t="shared" si="0"/>
        <v>0</v>
      </c>
      <c r="H12" s="47">
        <f>zbiorówka!H12</f>
        <v>0</v>
      </c>
      <c r="I12" s="46">
        <f t="shared" si="1"/>
        <v>0</v>
      </c>
      <c r="J12" s="45">
        <f t="shared" si="2"/>
        <v>0</v>
      </c>
    </row>
    <row r="13" spans="1:10" s="62" customFormat="1" ht="34.5" customHeight="1">
      <c r="A13" s="59" t="s">
        <v>22</v>
      </c>
      <c r="B13" s="64" t="s">
        <v>12</v>
      </c>
      <c r="C13" s="65" t="s">
        <v>64</v>
      </c>
      <c r="D13" s="77">
        <f>zbiorówka!D13</f>
        <v>0</v>
      </c>
      <c r="E13" s="44">
        <v>10</v>
      </c>
      <c r="F13" s="45">
        <f>zbiorówka!F13</f>
        <v>0</v>
      </c>
      <c r="G13" s="46">
        <f t="shared" si="0"/>
        <v>0</v>
      </c>
      <c r="H13" s="47">
        <f>zbiorówka!H13</f>
        <v>0</v>
      </c>
      <c r="I13" s="46">
        <f t="shared" si="1"/>
        <v>0</v>
      </c>
      <c r="J13" s="45">
        <f t="shared" si="2"/>
        <v>0</v>
      </c>
    </row>
    <row r="14" spans="1:10" s="62" customFormat="1" ht="42.75">
      <c r="A14" s="59" t="s">
        <v>23</v>
      </c>
      <c r="B14" s="66" t="s">
        <v>13</v>
      </c>
      <c r="C14" s="65" t="s">
        <v>61</v>
      </c>
      <c r="D14" s="77">
        <f>zbiorówka!D14</f>
        <v>0</v>
      </c>
      <c r="E14" s="44">
        <v>10</v>
      </c>
      <c r="F14" s="45">
        <f>zbiorówka!F14</f>
        <v>0</v>
      </c>
      <c r="G14" s="46">
        <f t="shared" si="0"/>
        <v>0</v>
      </c>
      <c r="H14" s="47">
        <f>zbiorówka!H14</f>
        <v>0</v>
      </c>
      <c r="I14" s="46">
        <f t="shared" si="1"/>
        <v>0</v>
      </c>
      <c r="J14" s="45">
        <f t="shared" si="2"/>
        <v>0</v>
      </c>
    </row>
    <row r="15" spans="1:10" s="62" customFormat="1" ht="41.25" customHeight="1" thickBot="1">
      <c r="A15" s="67" t="s">
        <v>24</v>
      </c>
      <c r="B15" s="68" t="s">
        <v>14</v>
      </c>
      <c r="C15" s="69" t="s">
        <v>62</v>
      </c>
      <c r="D15" s="77">
        <f>zbiorówka!D15</f>
        <v>0</v>
      </c>
      <c r="E15" s="44">
        <v>10</v>
      </c>
      <c r="F15" s="45">
        <f>zbiorówka!F15</f>
        <v>0</v>
      </c>
      <c r="G15" s="46">
        <f t="shared" si="0"/>
        <v>0</v>
      </c>
      <c r="H15" s="47">
        <f>zbiorówka!H15</f>
        <v>0</v>
      </c>
      <c r="I15" s="46">
        <f t="shared" si="1"/>
        <v>0</v>
      </c>
      <c r="J15" s="45">
        <f t="shared" si="2"/>
        <v>0</v>
      </c>
    </row>
    <row r="16" spans="1:10" ht="15">
      <c r="F16" s="70" t="s">
        <v>30</v>
      </c>
      <c r="G16" s="71">
        <f>SUM(G6:G15)</f>
        <v>0</v>
      </c>
      <c r="H16" s="72"/>
      <c r="I16" s="70" t="s">
        <v>31</v>
      </c>
      <c r="J16" s="71">
        <f>SUM(J6:J15)</f>
        <v>0</v>
      </c>
    </row>
  </sheetData>
  <mergeCells count="4">
    <mergeCell ref="C1:J1"/>
    <mergeCell ref="C2:J2"/>
    <mergeCell ref="E3:G3"/>
    <mergeCell ref="A5:J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B14" sqref="B14"/>
    </sheetView>
  </sheetViews>
  <sheetFormatPr defaultRowHeight="14.25"/>
  <cols>
    <col min="1" max="1" width="5.625" style="54" customWidth="1"/>
    <col min="2" max="2" width="16.25" style="54" customWidth="1"/>
    <col min="3" max="3" width="96.125" style="54" customWidth="1"/>
    <col min="4" max="4" width="22.375" style="54" customWidth="1"/>
    <col min="5" max="5" width="10.625" style="54" customWidth="1"/>
    <col min="6" max="6" width="11.875" style="54" customWidth="1"/>
    <col min="7" max="7" width="12" style="54" customWidth="1"/>
    <col min="8" max="8" width="9" style="73"/>
    <col min="9" max="9" width="12.25" style="54" customWidth="1"/>
    <col min="10" max="10" width="11.75" style="54" customWidth="1"/>
    <col min="11" max="16384" width="9" style="54"/>
  </cols>
  <sheetData>
    <row r="1" spans="1:10" s="36" customFormat="1" ht="15">
      <c r="A1" s="34"/>
      <c r="B1" s="35"/>
      <c r="C1" s="90" t="s">
        <v>33</v>
      </c>
      <c r="D1" s="90"/>
      <c r="E1" s="90"/>
      <c r="F1" s="90"/>
      <c r="G1" s="90"/>
      <c r="H1" s="90"/>
      <c r="I1" s="90"/>
      <c r="J1" s="91"/>
    </row>
    <row r="2" spans="1:10" s="36" customFormat="1" ht="15">
      <c r="A2" s="37"/>
      <c r="B2" s="38"/>
      <c r="C2" s="92" t="s">
        <v>45</v>
      </c>
      <c r="D2" s="92"/>
      <c r="E2" s="92"/>
      <c r="F2" s="92"/>
      <c r="G2" s="92"/>
      <c r="H2" s="92"/>
      <c r="I2" s="92"/>
      <c r="J2" s="93"/>
    </row>
    <row r="3" spans="1:10" s="36" customFormat="1" ht="15.75" thickBot="1">
      <c r="A3" s="39"/>
      <c r="B3" s="40"/>
      <c r="C3" s="41" t="s">
        <v>35</v>
      </c>
      <c r="D3" s="41"/>
      <c r="E3" s="94"/>
      <c r="F3" s="94"/>
      <c r="G3" s="94"/>
      <c r="H3" s="42"/>
      <c r="I3" s="42"/>
      <c r="J3" s="43"/>
    </row>
    <row r="4" spans="1:10" ht="39" thickBot="1">
      <c r="A4" s="48" t="s">
        <v>0</v>
      </c>
      <c r="B4" s="49" t="s">
        <v>1</v>
      </c>
      <c r="C4" s="50" t="s">
        <v>2</v>
      </c>
      <c r="D4" s="50" t="s">
        <v>56</v>
      </c>
      <c r="E4" s="51" t="s">
        <v>57</v>
      </c>
      <c r="F4" s="52" t="s">
        <v>25</v>
      </c>
      <c r="G4" s="52" t="s">
        <v>26</v>
      </c>
      <c r="H4" s="53" t="s">
        <v>27</v>
      </c>
      <c r="I4" s="52" t="s">
        <v>28</v>
      </c>
      <c r="J4" s="52" t="s">
        <v>29</v>
      </c>
    </row>
    <row r="5" spans="1:10" ht="15" thickBot="1">
      <c r="A5" s="87" t="s">
        <v>4</v>
      </c>
      <c r="B5" s="88"/>
      <c r="C5" s="88"/>
      <c r="D5" s="88"/>
      <c r="E5" s="88"/>
      <c r="F5" s="88"/>
      <c r="G5" s="88"/>
      <c r="H5" s="88"/>
      <c r="I5" s="88"/>
      <c r="J5" s="89"/>
    </row>
    <row r="6" spans="1:10" s="58" customFormat="1" ht="93" customHeight="1">
      <c r="A6" s="55" t="s">
        <v>15</v>
      </c>
      <c r="B6" s="56" t="s">
        <v>5</v>
      </c>
      <c r="C6" s="57" t="s">
        <v>58</v>
      </c>
      <c r="D6" s="77">
        <f>zbiorówka!D6</f>
        <v>0</v>
      </c>
      <c r="E6" s="44">
        <v>2</v>
      </c>
      <c r="F6" s="45">
        <f>zbiorówka!F6</f>
        <v>0</v>
      </c>
      <c r="G6" s="46">
        <f>E6*F6</f>
        <v>0</v>
      </c>
      <c r="H6" s="47">
        <f>zbiorówka!H6</f>
        <v>0</v>
      </c>
      <c r="I6" s="46">
        <f>F6*H6%+F6</f>
        <v>0</v>
      </c>
      <c r="J6" s="45">
        <f>I6*E6</f>
        <v>0</v>
      </c>
    </row>
    <row r="7" spans="1:10" s="62" customFormat="1" ht="48.75" customHeight="1">
      <c r="A7" s="59" t="s">
        <v>16</v>
      </c>
      <c r="B7" s="60" t="s">
        <v>6</v>
      </c>
      <c r="C7" s="61" t="s">
        <v>63</v>
      </c>
      <c r="D7" s="77">
        <f>zbiorówka!D7</f>
        <v>0</v>
      </c>
      <c r="E7" s="44">
        <v>3</v>
      </c>
      <c r="F7" s="45">
        <f>zbiorówka!F7</f>
        <v>0</v>
      </c>
      <c r="G7" s="46">
        <f t="shared" ref="G7:G15" si="0">E7*F7</f>
        <v>0</v>
      </c>
      <c r="H7" s="47">
        <f>zbiorówka!H7</f>
        <v>0</v>
      </c>
      <c r="I7" s="46">
        <f t="shared" ref="I7:I15" si="1">F7*H7%+F7</f>
        <v>0</v>
      </c>
      <c r="J7" s="45">
        <f t="shared" ref="J7:J15" si="2">I7*E7</f>
        <v>0</v>
      </c>
    </row>
    <row r="8" spans="1:10" s="62" customFormat="1" ht="117.75" customHeight="1">
      <c r="A8" s="59" t="s">
        <v>17</v>
      </c>
      <c r="B8" s="60" t="s">
        <v>7</v>
      </c>
      <c r="C8" s="63" t="s">
        <v>65</v>
      </c>
      <c r="D8" s="77">
        <f>zbiorówka!D8</f>
        <v>0</v>
      </c>
      <c r="E8" s="44">
        <v>5</v>
      </c>
      <c r="F8" s="45">
        <f>zbiorówka!F8</f>
        <v>0</v>
      </c>
      <c r="G8" s="46">
        <f t="shared" si="0"/>
        <v>0</v>
      </c>
      <c r="H8" s="47">
        <f>zbiorówka!H8</f>
        <v>0</v>
      </c>
      <c r="I8" s="46">
        <f t="shared" si="1"/>
        <v>0</v>
      </c>
      <c r="J8" s="45">
        <f t="shared" si="2"/>
        <v>0</v>
      </c>
    </row>
    <row r="9" spans="1:10" s="62" customFormat="1" ht="180" customHeight="1">
      <c r="A9" s="59" t="s">
        <v>18</v>
      </c>
      <c r="B9" s="64" t="s">
        <v>8</v>
      </c>
      <c r="C9" s="65" t="s">
        <v>66</v>
      </c>
      <c r="D9" s="77">
        <f>zbiorówka!D9</f>
        <v>0</v>
      </c>
      <c r="E9" s="44">
        <v>5</v>
      </c>
      <c r="F9" s="45">
        <f>zbiorówka!F9</f>
        <v>0</v>
      </c>
      <c r="G9" s="46">
        <f t="shared" si="0"/>
        <v>0</v>
      </c>
      <c r="H9" s="47">
        <f>zbiorówka!H9</f>
        <v>0</v>
      </c>
      <c r="I9" s="46">
        <f t="shared" si="1"/>
        <v>0</v>
      </c>
      <c r="J9" s="45">
        <f t="shared" si="2"/>
        <v>0</v>
      </c>
    </row>
    <row r="10" spans="1:10" s="62" customFormat="1" ht="210" customHeight="1">
      <c r="A10" s="59" t="s">
        <v>19</v>
      </c>
      <c r="B10" s="64" t="s">
        <v>9</v>
      </c>
      <c r="C10" s="65" t="s">
        <v>60</v>
      </c>
      <c r="D10" s="77">
        <f>zbiorówka!D10</f>
        <v>0</v>
      </c>
      <c r="E10" s="44">
        <v>3</v>
      </c>
      <c r="F10" s="45">
        <f>zbiorówka!F10</f>
        <v>0</v>
      </c>
      <c r="G10" s="46">
        <f t="shared" si="0"/>
        <v>0</v>
      </c>
      <c r="H10" s="47">
        <f>zbiorówka!H10</f>
        <v>0</v>
      </c>
      <c r="I10" s="46">
        <f t="shared" si="1"/>
        <v>0</v>
      </c>
      <c r="J10" s="45">
        <f t="shared" si="2"/>
        <v>0</v>
      </c>
    </row>
    <row r="11" spans="1:10" s="62" customFormat="1" ht="35.25" customHeight="1">
      <c r="A11" s="59" t="s">
        <v>20</v>
      </c>
      <c r="B11" s="64" t="s">
        <v>10</v>
      </c>
      <c r="C11" s="65" t="s">
        <v>59</v>
      </c>
      <c r="D11" s="77">
        <f>zbiorówka!D11</f>
        <v>0</v>
      </c>
      <c r="E11" s="44">
        <v>0</v>
      </c>
      <c r="F11" s="45">
        <f>zbiorówka!F11</f>
        <v>0</v>
      </c>
      <c r="G11" s="46">
        <f t="shared" si="0"/>
        <v>0</v>
      </c>
      <c r="H11" s="47">
        <f>zbiorówka!H11</f>
        <v>0</v>
      </c>
      <c r="I11" s="46">
        <f t="shared" si="1"/>
        <v>0</v>
      </c>
      <c r="J11" s="45">
        <f t="shared" si="2"/>
        <v>0</v>
      </c>
    </row>
    <row r="12" spans="1:10" s="62" customFormat="1" ht="48.75" customHeight="1">
      <c r="A12" s="59" t="s">
        <v>21</v>
      </c>
      <c r="B12" s="64" t="s">
        <v>11</v>
      </c>
      <c r="C12" s="65" t="s">
        <v>67</v>
      </c>
      <c r="D12" s="77">
        <f>zbiorówka!D12</f>
        <v>0</v>
      </c>
      <c r="E12" s="44">
        <v>0</v>
      </c>
      <c r="F12" s="45">
        <f>zbiorówka!F12</f>
        <v>0</v>
      </c>
      <c r="G12" s="46">
        <f t="shared" si="0"/>
        <v>0</v>
      </c>
      <c r="H12" s="47">
        <f>zbiorówka!H12</f>
        <v>0</v>
      </c>
      <c r="I12" s="46">
        <f t="shared" si="1"/>
        <v>0</v>
      </c>
      <c r="J12" s="45">
        <f t="shared" si="2"/>
        <v>0</v>
      </c>
    </row>
    <row r="13" spans="1:10" s="62" customFormat="1" ht="35.25" customHeight="1">
      <c r="A13" s="59" t="s">
        <v>22</v>
      </c>
      <c r="B13" s="64" t="s">
        <v>12</v>
      </c>
      <c r="C13" s="65" t="s">
        <v>64</v>
      </c>
      <c r="D13" s="77">
        <f>zbiorówka!D13</f>
        <v>0</v>
      </c>
      <c r="E13" s="44">
        <v>3</v>
      </c>
      <c r="F13" s="45">
        <f>zbiorówka!F13</f>
        <v>0</v>
      </c>
      <c r="G13" s="46">
        <f t="shared" si="0"/>
        <v>0</v>
      </c>
      <c r="H13" s="47">
        <f>zbiorówka!H13</f>
        <v>0</v>
      </c>
      <c r="I13" s="46">
        <f t="shared" si="1"/>
        <v>0</v>
      </c>
      <c r="J13" s="45">
        <f t="shared" si="2"/>
        <v>0</v>
      </c>
    </row>
    <row r="14" spans="1:10" s="62" customFormat="1" ht="45.75" customHeight="1">
      <c r="A14" s="59" t="s">
        <v>23</v>
      </c>
      <c r="B14" s="66" t="s">
        <v>13</v>
      </c>
      <c r="C14" s="65" t="s">
        <v>61</v>
      </c>
      <c r="D14" s="77">
        <f>zbiorówka!D14</f>
        <v>0</v>
      </c>
      <c r="E14" s="44">
        <v>3</v>
      </c>
      <c r="F14" s="45">
        <f>zbiorówka!F14</f>
        <v>0</v>
      </c>
      <c r="G14" s="46">
        <f t="shared" si="0"/>
        <v>0</v>
      </c>
      <c r="H14" s="47">
        <f>zbiorówka!H14</f>
        <v>0</v>
      </c>
      <c r="I14" s="46">
        <f t="shared" si="1"/>
        <v>0</v>
      </c>
      <c r="J14" s="45">
        <f t="shared" si="2"/>
        <v>0</v>
      </c>
    </row>
    <row r="15" spans="1:10" s="62" customFormat="1" ht="35.25" customHeight="1" thickBot="1">
      <c r="A15" s="67" t="s">
        <v>24</v>
      </c>
      <c r="B15" s="68" t="s">
        <v>14</v>
      </c>
      <c r="C15" s="69" t="s">
        <v>62</v>
      </c>
      <c r="D15" s="77">
        <f>zbiorówka!D15</f>
        <v>0</v>
      </c>
      <c r="E15" s="44">
        <v>3</v>
      </c>
      <c r="F15" s="45">
        <f>zbiorówka!F15</f>
        <v>0</v>
      </c>
      <c r="G15" s="46">
        <f t="shared" si="0"/>
        <v>0</v>
      </c>
      <c r="H15" s="47">
        <f>zbiorówka!H15</f>
        <v>0</v>
      </c>
      <c r="I15" s="46">
        <f t="shared" si="1"/>
        <v>0</v>
      </c>
      <c r="J15" s="45">
        <f t="shared" si="2"/>
        <v>0</v>
      </c>
    </row>
    <row r="16" spans="1:10" ht="15">
      <c r="F16" s="70" t="s">
        <v>30</v>
      </c>
      <c r="G16" s="71">
        <f>SUM(G6:G15)</f>
        <v>0</v>
      </c>
      <c r="H16" s="72"/>
      <c r="I16" s="70" t="s">
        <v>31</v>
      </c>
      <c r="J16" s="71">
        <f>SUM(J6:J15)</f>
        <v>0</v>
      </c>
    </row>
  </sheetData>
  <mergeCells count="4">
    <mergeCell ref="C1:J1"/>
    <mergeCell ref="C2:J2"/>
    <mergeCell ref="E3:G3"/>
    <mergeCell ref="A5:J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A11" sqref="A11:XFD11"/>
    </sheetView>
  </sheetViews>
  <sheetFormatPr defaultRowHeight="14.25"/>
  <cols>
    <col min="1" max="1" width="5.625" style="54" customWidth="1"/>
    <col min="2" max="2" width="15.375" style="54" customWidth="1"/>
    <col min="3" max="3" width="96.125" style="54" customWidth="1"/>
    <col min="4" max="4" width="22.375" style="54" customWidth="1"/>
    <col min="5" max="5" width="10.625" style="54" customWidth="1"/>
    <col min="6" max="6" width="11.875" style="54" customWidth="1"/>
    <col min="7" max="7" width="12" style="54" customWidth="1"/>
    <col min="8" max="8" width="9" style="73"/>
    <col min="9" max="9" width="12.25" style="54" customWidth="1"/>
    <col min="10" max="10" width="11.75" style="54" customWidth="1"/>
    <col min="11" max="16384" width="9" style="54"/>
  </cols>
  <sheetData>
    <row r="1" spans="1:10" s="36" customFormat="1" ht="15">
      <c r="A1" s="34"/>
      <c r="B1" s="35"/>
      <c r="C1" s="90" t="s">
        <v>33</v>
      </c>
      <c r="D1" s="90"/>
      <c r="E1" s="90"/>
      <c r="F1" s="90"/>
      <c r="G1" s="90"/>
      <c r="H1" s="90"/>
      <c r="I1" s="90"/>
      <c r="J1" s="91"/>
    </row>
    <row r="2" spans="1:10" s="36" customFormat="1" ht="15">
      <c r="A2" s="37"/>
      <c r="B2" s="38"/>
      <c r="C2" s="92" t="s">
        <v>46</v>
      </c>
      <c r="D2" s="92"/>
      <c r="E2" s="92"/>
      <c r="F2" s="92"/>
      <c r="G2" s="92"/>
      <c r="H2" s="92"/>
      <c r="I2" s="92"/>
      <c r="J2" s="93"/>
    </row>
    <row r="3" spans="1:10" s="36" customFormat="1" ht="15.75" thickBot="1">
      <c r="A3" s="39"/>
      <c r="B3" s="40"/>
      <c r="C3" s="41" t="s">
        <v>35</v>
      </c>
      <c r="D3" s="41"/>
      <c r="E3" s="94"/>
      <c r="F3" s="94"/>
      <c r="G3" s="94"/>
      <c r="H3" s="42"/>
      <c r="I3" s="42"/>
      <c r="J3" s="43"/>
    </row>
    <row r="4" spans="1:10" ht="39" thickBot="1">
      <c r="A4" s="48" t="s">
        <v>0</v>
      </c>
      <c r="B4" s="49" t="s">
        <v>1</v>
      </c>
      <c r="C4" s="50" t="s">
        <v>2</v>
      </c>
      <c r="D4" s="50" t="s">
        <v>56</v>
      </c>
      <c r="E4" s="51" t="s">
        <v>57</v>
      </c>
      <c r="F4" s="52" t="s">
        <v>25</v>
      </c>
      <c r="G4" s="52" t="s">
        <v>26</v>
      </c>
      <c r="H4" s="53" t="s">
        <v>27</v>
      </c>
      <c r="I4" s="52" t="s">
        <v>28</v>
      </c>
      <c r="J4" s="52" t="s">
        <v>29</v>
      </c>
    </row>
    <row r="5" spans="1:10" ht="15" thickBot="1">
      <c r="A5" s="87" t="s">
        <v>4</v>
      </c>
      <c r="B5" s="88"/>
      <c r="C5" s="88"/>
      <c r="D5" s="88"/>
      <c r="E5" s="88"/>
      <c r="F5" s="88"/>
      <c r="G5" s="88"/>
      <c r="H5" s="88"/>
      <c r="I5" s="88"/>
      <c r="J5" s="89"/>
    </row>
    <row r="6" spans="1:10" s="58" customFormat="1" ht="93" customHeight="1">
      <c r="A6" s="55" t="s">
        <v>15</v>
      </c>
      <c r="B6" s="56" t="s">
        <v>5</v>
      </c>
      <c r="C6" s="57" t="s">
        <v>58</v>
      </c>
      <c r="D6" s="77">
        <f>zbiorówka!D6</f>
        <v>0</v>
      </c>
      <c r="E6" s="44">
        <v>2</v>
      </c>
      <c r="F6" s="45">
        <f>zbiorówka!F6</f>
        <v>0</v>
      </c>
      <c r="G6" s="46">
        <f>E6*F6</f>
        <v>0</v>
      </c>
      <c r="H6" s="47">
        <f>zbiorówka!H6</f>
        <v>0</v>
      </c>
      <c r="I6" s="46">
        <f>F6*H6%+F6</f>
        <v>0</v>
      </c>
      <c r="J6" s="45">
        <f>I6*E6</f>
        <v>0</v>
      </c>
    </row>
    <row r="7" spans="1:10" s="62" customFormat="1" ht="48.75" customHeight="1">
      <c r="A7" s="59" t="s">
        <v>16</v>
      </c>
      <c r="B7" s="60" t="s">
        <v>6</v>
      </c>
      <c r="C7" s="61" t="s">
        <v>63</v>
      </c>
      <c r="D7" s="77">
        <f>zbiorówka!D7</f>
        <v>0</v>
      </c>
      <c r="E7" s="44">
        <v>5</v>
      </c>
      <c r="F7" s="45">
        <f>zbiorówka!F7</f>
        <v>0</v>
      </c>
      <c r="G7" s="46">
        <f t="shared" ref="G7:G15" si="0">E7*F7</f>
        <v>0</v>
      </c>
      <c r="H7" s="47">
        <f>zbiorówka!H7</f>
        <v>0</v>
      </c>
      <c r="I7" s="46">
        <f t="shared" ref="I7:I15" si="1">F7*H7%+F7</f>
        <v>0</v>
      </c>
      <c r="J7" s="45">
        <f t="shared" ref="J7:J15" si="2">I7*E7</f>
        <v>0</v>
      </c>
    </row>
    <row r="8" spans="1:10" s="62" customFormat="1" ht="112.5" customHeight="1">
      <c r="A8" s="59" t="s">
        <v>17</v>
      </c>
      <c r="B8" s="60" t="s">
        <v>7</v>
      </c>
      <c r="C8" s="63" t="s">
        <v>65</v>
      </c>
      <c r="D8" s="77">
        <f>zbiorówka!D8</f>
        <v>0</v>
      </c>
      <c r="E8" s="44">
        <v>5</v>
      </c>
      <c r="F8" s="45">
        <f>zbiorówka!F8</f>
        <v>0</v>
      </c>
      <c r="G8" s="46">
        <f t="shared" si="0"/>
        <v>0</v>
      </c>
      <c r="H8" s="47">
        <f>zbiorówka!H8</f>
        <v>0</v>
      </c>
      <c r="I8" s="46">
        <f t="shared" si="1"/>
        <v>0</v>
      </c>
      <c r="J8" s="45">
        <f t="shared" si="2"/>
        <v>0</v>
      </c>
    </row>
    <row r="9" spans="1:10" s="62" customFormat="1" ht="180.75" customHeight="1">
      <c r="A9" s="59" t="s">
        <v>18</v>
      </c>
      <c r="B9" s="64" t="s">
        <v>8</v>
      </c>
      <c r="C9" s="65" t="s">
        <v>66</v>
      </c>
      <c r="D9" s="77">
        <f>zbiorówka!D9</f>
        <v>0</v>
      </c>
      <c r="E9" s="44">
        <v>5</v>
      </c>
      <c r="F9" s="45">
        <f>zbiorówka!F9</f>
        <v>0</v>
      </c>
      <c r="G9" s="46">
        <f t="shared" si="0"/>
        <v>0</v>
      </c>
      <c r="H9" s="47">
        <f>zbiorówka!H9</f>
        <v>0</v>
      </c>
      <c r="I9" s="46">
        <f t="shared" si="1"/>
        <v>0</v>
      </c>
      <c r="J9" s="45">
        <f t="shared" si="2"/>
        <v>0</v>
      </c>
    </row>
    <row r="10" spans="1:10" s="62" customFormat="1" ht="209.25" customHeight="1">
      <c r="A10" s="59" t="s">
        <v>19</v>
      </c>
      <c r="B10" s="64" t="s">
        <v>9</v>
      </c>
      <c r="C10" s="65" t="s">
        <v>60</v>
      </c>
      <c r="D10" s="77">
        <f>zbiorówka!D10</f>
        <v>0</v>
      </c>
      <c r="E10" s="44">
        <v>5</v>
      </c>
      <c r="F10" s="45">
        <f>zbiorówka!F10</f>
        <v>0</v>
      </c>
      <c r="G10" s="46">
        <f t="shared" si="0"/>
        <v>0</v>
      </c>
      <c r="H10" s="47">
        <f>zbiorówka!H10</f>
        <v>0</v>
      </c>
      <c r="I10" s="46">
        <f t="shared" si="1"/>
        <v>0</v>
      </c>
      <c r="J10" s="45">
        <f t="shared" si="2"/>
        <v>0</v>
      </c>
    </row>
    <row r="11" spans="1:10" s="62" customFormat="1" ht="38.25" customHeight="1">
      <c r="A11" s="59" t="s">
        <v>20</v>
      </c>
      <c r="B11" s="64" t="s">
        <v>10</v>
      </c>
      <c r="C11" s="65" t="s">
        <v>59</v>
      </c>
      <c r="D11" s="77">
        <f>zbiorówka!D11</f>
        <v>0</v>
      </c>
      <c r="E11" s="44">
        <v>10</v>
      </c>
      <c r="F11" s="45">
        <f>zbiorówka!F11</f>
        <v>0</v>
      </c>
      <c r="G11" s="46">
        <f t="shared" si="0"/>
        <v>0</v>
      </c>
      <c r="H11" s="47">
        <f>zbiorówka!H11</f>
        <v>0</v>
      </c>
      <c r="I11" s="46">
        <f t="shared" si="1"/>
        <v>0</v>
      </c>
      <c r="J11" s="45">
        <f t="shared" si="2"/>
        <v>0</v>
      </c>
    </row>
    <row r="12" spans="1:10" s="62" customFormat="1" ht="43.5" customHeight="1">
      <c r="A12" s="59" t="s">
        <v>21</v>
      </c>
      <c r="B12" s="64" t="s">
        <v>11</v>
      </c>
      <c r="C12" s="65" t="s">
        <v>67</v>
      </c>
      <c r="D12" s="77">
        <f>zbiorówka!D12</f>
        <v>0</v>
      </c>
      <c r="E12" s="44">
        <v>0</v>
      </c>
      <c r="F12" s="45">
        <f>zbiorówka!F12</f>
        <v>0</v>
      </c>
      <c r="G12" s="46">
        <f t="shared" si="0"/>
        <v>0</v>
      </c>
      <c r="H12" s="47">
        <f>zbiorówka!H12</f>
        <v>0</v>
      </c>
      <c r="I12" s="46">
        <f t="shared" si="1"/>
        <v>0</v>
      </c>
      <c r="J12" s="45">
        <f t="shared" si="2"/>
        <v>0</v>
      </c>
    </row>
    <row r="13" spans="1:10" s="62" customFormat="1" ht="33" customHeight="1">
      <c r="A13" s="59" t="s">
        <v>22</v>
      </c>
      <c r="B13" s="64" t="s">
        <v>12</v>
      </c>
      <c r="C13" s="65" t="s">
        <v>64</v>
      </c>
      <c r="D13" s="77">
        <f>zbiorówka!D13</f>
        <v>0</v>
      </c>
      <c r="E13" s="44">
        <v>0</v>
      </c>
      <c r="F13" s="45">
        <f>zbiorówka!F13</f>
        <v>0</v>
      </c>
      <c r="G13" s="46">
        <f t="shared" si="0"/>
        <v>0</v>
      </c>
      <c r="H13" s="47">
        <f>zbiorówka!H13</f>
        <v>0</v>
      </c>
      <c r="I13" s="46">
        <f t="shared" si="1"/>
        <v>0</v>
      </c>
      <c r="J13" s="45">
        <f t="shared" si="2"/>
        <v>0</v>
      </c>
    </row>
    <row r="14" spans="1:10" s="62" customFormat="1" ht="42.75">
      <c r="A14" s="59" t="s">
        <v>23</v>
      </c>
      <c r="B14" s="66" t="s">
        <v>13</v>
      </c>
      <c r="C14" s="65" t="s">
        <v>61</v>
      </c>
      <c r="D14" s="77">
        <f>zbiorówka!D14</f>
        <v>0</v>
      </c>
      <c r="E14" s="44">
        <v>10</v>
      </c>
      <c r="F14" s="45">
        <f>zbiorówka!F14</f>
        <v>0</v>
      </c>
      <c r="G14" s="46">
        <f t="shared" si="0"/>
        <v>0</v>
      </c>
      <c r="H14" s="47">
        <f>zbiorówka!H14</f>
        <v>0</v>
      </c>
      <c r="I14" s="46">
        <f t="shared" si="1"/>
        <v>0</v>
      </c>
      <c r="J14" s="45">
        <f t="shared" si="2"/>
        <v>0</v>
      </c>
    </row>
    <row r="15" spans="1:10" s="62" customFormat="1" ht="39.75" customHeight="1" thickBot="1">
      <c r="A15" s="67" t="s">
        <v>24</v>
      </c>
      <c r="B15" s="68" t="s">
        <v>14</v>
      </c>
      <c r="C15" s="69" t="s">
        <v>62</v>
      </c>
      <c r="D15" s="77">
        <f>zbiorówka!D15</f>
        <v>0</v>
      </c>
      <c r="E15" s="44">
        <v>10</v>
      </c>
      <c r="F15" s="45">
        <f>zbiorówka!F15</f>
        <v>0</v>
      </c>
      <c r="G15" s="46">
        <f t="shared" si="0"/>
        <v>0</v>
      </c>
      <c r="H15" s="47">
        <f>zbiorówka!H15</f>
        <v>0</v>
      </c>
      <c r="I15" s="46">
        <f t="shared" si="1"/>
        <v>0</v>
      </c>
      <c r="J15" s="45">
        <f t="shared" si="2"/>
        <v>0</v>
      </c>
    </row>
    <row r="16" spans="1:10" ht="15">
      <c r="F16" s="70" t="s">
        <v>30</v>
      </c>
      <c r="G16" s="71">
        <f>SUM(G6:G15)</f>
        <v>0</v>
      </c>
      <c r="H16" s="72"/>
      <c r="I16" s="70" t="s">
        <v>31</v>
      </c>
      <c r="J16" s="71">
        <f>SUM(J6:J15)</f>
        <v>0</v>
      </c>
    </row>
  </sheetData>
  <mergeCells count="4">
    <mergeCell ref="C1:J1"/>
    <mergeCell ref="C2:J2"/>
    <mergeCell ref="E3:G3"/>
    <mergeCell ref="A5:J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E14" sqref="E14"/>
    </sheetView>
  </sheetViews>
  <sheetFormatPr defaultRowHeight="14.25"/>
  <cols>
    <col min="1" max="1" width="5.625" style="54" customWidth="1"/>
    <col min="2" max="2" width="16.125" style="54" customWidth="1"/>
    <col min="3" max="3" width="96.125" style="54" customWidth="1"/>
    <col min="4" max="4" width="22.375" style="54" customWidth="1"/>
    <col min="5" max="5" width="10.625" style="54" customWidth="1"/>
    <col min="6" max="6" width="11.875" style="54" customWidth="1"/>
    <col min="7" max="7" width="12" style="54" customWidth="1"/>
    <col min="8" max="8" width="9" style="73"/>
    <col min="9" max="9" width="12.25" style="54" customWidth="1"/>
    <col min="10" max="10" width="11.75" style="54" customWidth="1"/>
    <col min="11" max="16384" width="9" style="54"/>
  </cols>
  <sheetData>
    <row r="1" spans="1:10" s="36" customFormat="1" ht="15">
      <c r="A1" s="34"/>
      <c r="B1" s="35"/>
      <c r="C1" s="90" t="s">
        <v>33</v>
      </c>
      <c r="D1" s="90"/>
      <c r="E1" s="90"/>
      <c r="F1" s="90"/>
      <c r="G1" s="90"/>
      <c r="H1" s="90"/>
      <c r="I1" s="90"/>
      <c r="J1" s="91"/>
    </row>
    <row r="2" spans="1:10" s="36" customFormat="1" ht="15">
      <c r="A2" s="37"/>
      <c r="B2" s="38"/>
      <c r="C2" s="92" t="s">
        <v>47</v>
      </c>
      <c r="D2" s="92"/>
      <c r="E2" s="92"/>
      <c r="F2" s="92"/>
      <c r="G2" s="92"/>
      <c r="H2" s="92"/>
      <c r="I2" s="92"/>
      <c r="J2" s="93"/>
    </row>
    <row r="3" spans="1:10" s="36" customFormat="1" ht="15.75" thickBot="1">
      <c r="A3" s="39"/>
      <c r="B3" s="40"/>
      <c r="C3" s="41" t="s">
        <v>35</v>
      </c>
      <c r="D3" s="41"/>
      <c r="E3" s="94"/>
      <c r="F3" s="94"/>
      <c r="G3" s="94"/>
      <c r="H3" s="42"/>
      <c r="I3" s="42"/>
      <c r="J3" s="43"/>
    </row>
    <row r="4" spans="1:10" ht="39" thickBot="1">
      <c r="A4" s="48" t="s">
        <v>0</v>
      </c>
      <c r="B4" s="49" t="s">
        <v>1</v>
      </c>
      <c r="C4" s="50" t="s">
        <v>2</v>
      </c>
      <c r="D4" s="50" t="s">
        <v>56</v>
      </c>
      <c r="E4" s="51" t="s">
        <v>57</v>
      </c>
      <c r="F4" s="52" t="s">
        <v>25</v>
      </c>
      <c r="G4" s="52" t="s">
        <v>26</v>
      </c>
      <c r="H4" s="53" t="s">
        <v>27</v>
      </c>
      <c r="I4" s="52" t="s">
        <v>28</v>
      </c>
      <c r="J4" s="52" t="s">
        <v>29</v>
      </c>
    </row>
    <row r="5" spans="1:10" ht="15" thickBot="1">
      <c r="A5" s="87" t="s">
        <v>4</v>
      </c>
      <c r="B5" s="88"/>
      <c r="C5" s="88"/>
      <c r="D5" s="88"/>
      <c r="E5" s="88"/>
      <c r="F5" s="88"/>
      <c r="G5" s="88"/>
      <c r="H5" s="88"/>
      <c r="I5" s="88"/>
      <c r="J5" s="89"/>
    </row>
    <row r="6" spans="1:10" s="58" customFormat="1" ht="93" customHeight="1">
      <c r="A6" s="55" t="s">
        <v>15</v>
      </c>
      <c r="B6" s="56" t="s">
        <v>5</v>
      </c>
      <c r="C6" s="57" t="s">
        <v>58</v>
      </c>
      <c r="D6" s="77">
        <f>zbiorówka!D6</f>
        <v>0</v>
      </c>
      <c r="E6" s="44">
        <v>2</v>
      </c>
      <c r="F6" s="45">
        <f>zbiorówka!F6</f>
        <v>0</v>
      </c>
      <c r="G6" s="46">
        <f>E6*F6</f>
        <v>0</v>
      </c>
      <c r="H6" s="47">
        <f>zbiorówka!H6</f>
        <v>0</v>
      </c>
      <c r="I6" s="46">
        <f>F6*H6%+F6</f>
        <v>0</v>
      </c>
      <c r="J6" s="45">
        <f>I6*E6</f>
        <v>0</v>
      </c>
    </row>
    <row r="7" spans="1:10" s="62" customFormat="1" ht="48.75" customHeight="1">
      <c r="A7" s="59" t="s">
        <v>16</v>
      </c>
      <c r="B7" s="60" t="s">
        <v>6</v>
      </c>
      <c r="C7" s="61" t="s">
        <v>63</v>
      </c>
      <c r="D7" s="77">
        <f>zbiorówka!D7</f>
        <v>0</v>
      </c>
      <c r="E7" s="44">
        <v>5</v>
      </c>
      <c r="F7" s="45">
        <f>zbiorówka!F7</f>
        <v>0</v>
      </c>
      <c r="G7" s="46">
        <f t="shared" ref="G7:G15" si="0">E7*F7</f>
        <v>0</v>
      </c>
      <c r="H7" s="47">
        <f>zbiorówka!H7</f>
        <v>0</v>
      </c>
      <c r="I7" s="46">
        <f t="shared" ref="I7:I15" si="1">F7*H7%+F7</f>
        <v>0</v>
      </c>
      <c r="J7" s="45">
        <f t="shared" ref="J7:J15" si="2">I7*E7</f>
        <v>0</v>
      </c>
    </row>
    <row r="8" spans="1:10" s="62" customFormat="1" ht="116.25" customHeight="1">
      <c r="A8" s="59" t="s">
        <v>17</v>
      </c>
      <c r="B8" s="60" t="s">
        <v>7</v>
      </c>
      <c r="C8" s="63" t="s">
        <v>65</v>
      </c>
      <c r="D8" s="77">
        <f>zbiorówka!D8</f>
        <v>0</v>
      </c>
      <c r="E8" s="44">
        <v>5</v>
      </c>
      <c r="F8" s="45">
        <f>zbiorówka!F8</f>
        <v>0</v>
      </c>
      <c r="G8" s="46">
        <f t="shared" si="0"/>
        <v>0</v>
      </c>
      <c r="H8" s="47">
        <f>zbiorówka!H8</f>
        <v>0</v>
      </c>
      <c r="I8" s="46">
        <f t="shared" si="1"/>
        <v>0</v>
      </c>
      <c r="J8" s="45">
        <f t="shared" si="2"/>
        <v>0</v>
      </c>
    </row>
    <row r="9" spans="1:10" s="62" customFormat="1" ht="177" customHeight="1">
      <c r="A9" s="59" t="s">
        <v>18</v>
      </c>
      <c r="B9" s="64" t="s">
        <v>8</v>
      </c>
      <c r="C9" s="65" t="s">
        <v>66</v>
      </c>
      <c r="D9" s="77">
        <f>zbiorówka!D9</f>
        <v>0</v>
      </c>
      <c r="E9" s="44">
        <v>0</v>
      </c>
      <c r="F9" s="45">
        <f>zbiorówka!F9</f>
        <v>0</v>
      </c>
      <c r="G9" s="46">
        <f t="shared" si="0"/>
        <v>0</v>
      </c>
      <c r="H9" s="47">
        <f>zbiorówka!H9</f>
        <v>0</v>
      </c>
      <c r="I9" s="46">
        <f t="shared" si="1"/>
        <v>0</v>
      </c>
      <c r="J9" s="45">
        <f t="shared" si="2"/>
        <v>0</v>
      </c>
    </row>
    <row r="10" spans="1:10" s="62" customFormat="1" ht="206.25" customHeight="1">
      <c r="A10" s="59" t="s">
        <v>19</v>
      </c>
      <c r="B10" s="64" t="s">
        <v>9</v>
      </c>
      <c r="C10" s="65" t="s">
        <v>60</v>
      </c>
      <c r="D10" s="77">
        <f>zbiorówka!D10</f>
        <v>0</v>
      </c>
      <c r="E10" s="44">
        <v>5</v>
      </c>
      <c r="F10" s="45">
        <f>zbiorówka!F10</f>
        <v>0</v>
      </c>
      <c r="G10" s="46">
        <f t="shared" si="0"/>
        <v>0</v>
      </c>
      <c r="H10" s="47">
        <f>zbiorówka!H10</f>
        <v>0</v>
      </c>
      <c r="I10" s="46">
        <f t="shared" si="1"/>
        <v>0</v>
      </c>
      <c r="J10" s="45">
        <f t="shared" si="2"/>
        <v>0</v>
      </c>
    </row>
    <row r="11" spans="1:10" s="62" customFormat="1" ht="36.75" customHeight="1">
      <c r="A11" s="59" t="s">
        <v>20</v>
      </c>
      <c r="B11" s="64" t="s">
        <v>10</v>
      </c>
      <c r="C11" s="65" t="s">
        <v>59</v>
      </c>
      <c r="D11" s="77">
        <f>zbiorówka!D11</f>
        <v>0</v>
      </c>
      <c r="E11" s="44">
        <v>10</v>
      </c>
      <c r="F11" s="45">
        <f>zbiorówka!F11</f>
        <v>0</v>
      </c>
      <c r="G11" s="46">
        <f t="shared" si="0"/>
        <v>0</v>
      </c>
      <c r="H11" s="47">
        <f>zbiorówka!H11</f>
        <v>0</v>
      </c>
      <c r="I11" s="46">
        <f t="shared" si="1"/>
        <v>0</v>
      </c>
      <c r="J11" s="45">
        <f t="shared" si="2"/>
        <v>0</v>
      </c>
    </row>
    <row r="12" spans="1:10" s="62" customFormat="1" ht="45" customHeight="1">
      <c r="A12" s="59" t="s">
        <v>21</v>
      </c>
      <c r="B12" s="64" t="s">
        <v>11</v>
      </c>
      <c r="C12" s="65" t="s">
        <v>67</v>
      </c>
      <c r="D12" s="77">
        <f>zbiorówka!D12</f>
        <v>0</v>
      </c>
      <c r="E12" s="44">
        <v>10</v>
      </c>
      <c r="F12" s="45">
        <f>zbiorówka!F12</f>
        <v>0</v>
      </c>
      <c r="G12" s="46">
        <f t="shared" si="0"/>
        <v>0</v>
      </c>
      <c r="H12" s="47">
        <f>zbiorówka!H12</f>
        <v>0</v>
      </c>
      <c r="I12" s="46">
        <f t="shared" si="1"/>
        <v>0</v>
      </c>
      <c r="J12" s="45">
        <f t="shared" si="2"/>
        <v>0</v>
      </c>
    </row>
    <row r="13" spans="1:10" s="62" customFormat="1" ht="33.75" customHeight="1">
      <c r="A13" s="59" t="s">
        <v>22</v>
      </c>
      <c r="B13" s="64" t="s">
        <v>12</v>
      </c>
      <c r="C13" s="65" t="s">
        <v>64</v>
      </c>
      <c r="D13" s="77">
        <f>zbiorówka!D13</f>
        <v>0</v>
      </c>
      <c r="E13" s="44">
        <v>0</v>
      </c>
      <c r="F13" s="45">
        <f>zbiorówka!F13</f>
        <v>0</v>
      </c>
      <c r="G13" s="46">
        <f t="shared" si="0"/>
        <v>0</v>
      </c>
      <c r="H13" s="47">
        <f>zbiorówka!H13</f>
        <v>0</v>
      </c>
      <c r="I13" s="46">
        <f t="shared" si="1"/>
        <v>0</v>
      </c>
      <c r="J13" s="45">
        <f t="shared" si="2"/>
        <v>0</v>
      </c>
    </row>
    <row r="14" spans="1:10" s="62" customFormat="1" ht="48" customHeight="1">
      <c r="A14" s="59" t="s">
        <v>23</v>
      </c>
      <c r="B14" s="66" t="s">
        <v>13</v>
      </c>
      <c r="C14" s="65" t="s">
        <v>61</v>
      </c>
      <c r="D14" s="77">
        <f>zbiorówka!D14</f>
        <v>0</v>
      </c>
      <c r="E14" s="44">
        <v>10</v>
      </c>
      <c r="F14" s="45">
        <f>zbiorówka!F14</f>
        <v>0</v>
      </c>
      <c r="G14" s="46">
        <f t="shared" si="0"/>
        <v>0</v>
      </c>
      <c r="H14" s="47">
        <f>zbiorówka!H14</f>
        <v>0</v>
      </c>
      <c r="I14" s="46">
        <f t="shared" si="1"/>
        <v>0</v>
      </c>
      <c r="J14" s="45">
        <f t="shared" si="2"/>
        <v>0</v>
      </c>
    </row>
    <row r="15" spans="1:10" s="62" customFormat="1" ht="39.75" customHeight="1" thickBot="1">
      <c r="A15" s="67" t="s">
        <v>24</v>
      </c>
      <c r="B15" s="68" t="s">
        <v>14</v>
      </c>
      <c r="C15" s="69" t="s">
        <v>62</v>
      </c>
      <c r="D15" s="77">
        <f>zbiorówka!D15</f>
        <v>0</v>
      </c>
      <c r="E15" s="44">
        <v>10</v>
      </c>
      <c r="F15" s="45">
        <f>zbiorówka!F15</f>
        <v>0</v>
      </c>
      <c r="G15" s="46">
        <f t="shared" si="0"/>
        <v>0</v>
      </c>
      <c r="H15" s="47">
        <f>zbiorówka!H15</f>
        <v>0</v>
      </c>
      <c r="I15" s="46">
        <f t="shared" si="1"/>
        <v>0</v>
      </c>
      <c r="J15" s="45">
        <f t="shared" si="2"/>
        <v>0</v>
      </c>
    </row>
    <row r="16" spans="1:10" ht="15">
      <c r="F16" s="70" t="s">
        <v>30</v>
      </c>
      <c r="G16" s="71">
        <f>SUM(G6:G15)</f>
        <v>0</v>
      </c>
      <c r="H16" s="72"/>
      <c r="I16" s="70" t="s">
        <v>31</v>
      </c>
      <c r="J16" s="71">
        <f>SUM(J6:J15)</f>
        <v>0</v>
      </c>
    </row>
  </sheetData>
  <mergeCells count="4">
    <mergeCell ref="C1:J1"/>
    <mergeCell ref="C2:J2"/>
    <mergeCell ref="E3:G3"/>
    <mergeCell ref="A5:J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E12" sqref="E12"/>
    </sheetView>
  </sheetViews>
  <sheetFormatPr defaultRowHeight="14.25"/>
  <cols>
    <col min="1" max="1" width="5.625" style="54" customWidth="1"/>
    <col min="2" max="2" width="17.125" style="54" customWidth="1"/>
    <col min="3" max="3" width="96.125" style="54" customWidth="1"/>
    <col min="4" max="4" width="22.375" style="54" customWidth="1"/>
    <col min="5" max="5" width="10.625" style="54" customWidth="1"/>
    <col min="6" max="6" width="11.875" style="54" customWidth="1"/>
    <col min="7" max="7" width="12" style="54" customWidth="1"/>
    <col min="8" max="8" width="9" style="73"/>
    <col min="9" max="9" width="12.25" style="54" customWidth="1"/>
    <col min="10" max="10" width="11.75" style="54" customWidth="1"/>
    <col min="11" max="16384" width="9" style="54"/>
  </cols>
  <sheetData>
    <row r="1" spans="1:10" s="36" customFormat="1" ht="15">
      <c r="A1" s="34"/>
      <c r="B1" s="35"/>
      <c r="C1" s="90" t="s">
        <v>33</v>
      </c>
      <c r="D1" s="90"/>
      <c r="E1" s="90"/>
      <c r="F1" s="90"/>
      <c r="G1" s="90"/>
      <c r="H1" s="90"/>
      <c r="I1" s="90"/>
      <c r="J1" s="91"/>
    </row>
    <row r="2" spans="1:10" s="36" customFormat="1" ht="15">
      <c r="A2" s="37"/>
      <c r="B2" s="38"/>
      <c r="C2" s="92" t="s">
        <v>48</v>
      </c>
      <c r="D2" s="92"/>
      <c r="E2" s="92"/>
      <c r="F2" s="92"/>
      <c r="G2" s="92"/>
      <c r="H2" s="92"/>
      <c r="I2" s="92"/>
      <c r="J2" s="93"/>
    </row>
    <row r="3" spans="1:10" s="36" customFormat="1" ht="15.75" thickBot="1">
      <c r="A3" s="39"/>
      <c r="B3" s="40"/>
      <c r="C3" s="41" t="s">
        <v>35</v>
      </c>
      <c r="D3" s="41"/>
      <c r="E3" s="94"/>
      <c r="F3" s="94"/>
      <c r="G3" s="94"/>
      <c r="H3" s="42"/>
      <c r="I3" s="42"/>
      <c r="J3" s="43"/>
    </row>
    <row r="4" spans="1:10" ht="39" thickBot="1">
      <c r="A4" s="48" t="s">
        <v>0</v>
      </c>
      <c r="B4" s="49" t="s">
        <v>1</v>
      </c>
      <c r="C4" s="50" t="s">
        <v>2</v>
      </c>
      <c r="D4" s="50" t="s">
        <v>56</v>
      </c>
      <c r="E4" s="51" t="s">
        <v>57</v>
      </c>
      <c r="F4" s="52" t="s">
        <v>25</v>
      </c>
      <c r="G4" s="52" t="s">
        <v>26</v>
      </c>
      <c r="H4" s="53" t="s">
        <v>27</v>
      </c>
      <c r="I4" s="52" t="s">
        <v>28</v>
      </c>
      <c r="J4" s="52" t="s">
        <v>29</v>
      </c>
    </row>
    <row r="5" spans="1:10" ht="15" thickBot="1">
      <c r="A5" s="87" t="s">
        <v>4</v>
      </c>
      <c r="B5" s="88"/>
      <c r="C5" s="88"/>
      <c r="D5" s="88"/>
      <c r="E5" s="88"/>
      <c r="F5" s="88"/>
      <c r="G5" s="88"/>
      <c r="H5" s="88"/>
      <c r="I5" s="88"/>
      <c r="J5" s="89"/>
    </row>
    <row r="6" spans="1:10" s="58" customFormat="1" ht="93" customHeight="1">
      <c r="A6" s="55" t="s">
        <v>15</v>
      </c>
      <c r="B6" s="56" t="s">
        <v>5</v>
      </c>
      <c r="C6" s="57" t="s">
        <v>58</v>
      </c>
      <c r="D6" s="77">
        <f>zbiorówka!D6</f>
        <v>0</v>
      </c>
      <c r="E6" s="44">
        <v>2</v>
      </c>
      <c r="F6" s="45">
        <f>zbiorówka!F6</f>
        <v>0</v>
      </c>
      <c r="G6" s="46">
        <f>E6*F6</f>
        <v>0</v>
      </c>
      <c r="H6" s="47">
        <f>zbiorówka!H6</f>
        <v>0</v>
      </c>
      <c r="I6" s="46">
        <f>F6*H6%+F6</f>
        <v>0</v>
      </c>
      <c r="J6" s="45">
        <f>I6*E6</f>
        <v>0</v>
      </c>
    </row>
    <row r="7" spans="1:10" s="62" customFormat="1" ht="48.75" customHeight="1">
      <c r="A7" s="59" t="s">
        <v>16</v>
      </c>
      <c r="B7" s="60" t="s">
        <v>6</v>
      </c>
      <c r="C7" s="61" t="s">
        <v>63</v>
      </c>
      <c r="D7" s="77">
        <f>zbiorówka!D7</f>
        <v>0</v>
      </c>
      <c r="E7" s="44">
        <v>5</v>
      </c>
      <c r="F7" s="45">
        <f>zbiorówka!F7</f>
        <v>0</v>
      </c>
      <c r="G7" s="46">
        <f t="shared" ref="G7:G15" si="0">E7*F7</f>
        <v>0</v>
      </c>
      <c r="H7" s="47">
        <f>zbiorówka!H7</f>
        <v>0</v>
      </c>
      <c r="I7" s="46">
        <f t="shared" ref="I7:I15" si="1">F7*H7%+F7</f>
        <v>0</v>
      </c>
      <c r="J7" s="45">
        <f t="shared" ref="J7:J15" si="2">I7*E7</f>
        <v>0</v>
      </c>
    </row>
    <row r="8" spans="1:10" s="62" customFormat="1" ht="124.5" customHeight="1">
      <c r="A8" s="59" t="s">
        <v>17</v>
      </c>
      <c r="B8" s="60" t="s">
        <v>7</v>
      </c>
      <c r="C8" s="63" t="s">
        <v>65</v>
      </c>
      <c r="D8" s="77">
        <f>zbiorówka!D8</f>
        <v>0</v>
      </c>
      <c r="E8" s="44">
        <v>5</v>
      </c>
      <c r="F8" s="45">
        <f>zbiorówka!F8</f>
        <v>0</v>
      </c>
      <c r="G8" s="46">
        <f t="shared" si="0"/>
        <v>0</v>
      </c>
      <c r="H8" s="47">
        <f>zbiorówka!H8</f>
        <v>0</v>
      </c>
      <c r="I8" s="46">
        <f t="shared" si="1"/>
        <v>0</v>
      </c>
      <c r="J8" s="45">
        <f t="shared" si="2"/>
        <v>0</v>
      </c>
    </row>
    <row r="9" spans="1:10" s="62" customFormat="1" ht="177.75" customHeight="1">
      <c r="A9" s="59" t="s">
        <v>18</v>
      </c>
      <c r="B9" s="64" t="s">
        <v>8</v>
      </c>
      <c r="C9" s="65" t="s">
        <v>66</v>
      </c>
      <c r="D9" s="77">
        <f>zbiorówka!D9</f>
        <v>0</v>
      </c>
      <c r="E9" s="44">
        <v>5</v>
      </c>
      <c r="F9" s="45">
        <f>zbiorówka!F9</f>
        <v>0</v>
      </c>
      <c r="G9" s="46">
        <f t="shared" si="0"/>
        <v>0</v>
      </c>
      <c r="H9" s="47">
        <f>zbiorówka!H9</f>
        <v>0</v>
      </c>
      <c r="I9" s="46">
        <f t="shared" si="1"/>
        <v>0</v>
      </c>
      <c r="J9" s="45">
        <f t="shared" si="2"/>
        <v>0</v>
      </c>
    </row>
    <row r="10" spans="1:10" s="62" customFormat="1" ht="204.75" customHeight="1">
      <c r="A10" s="59" t="s">
        <v>19</v>
      </c>
      <c r="B10" s="64" t="s">
        <v>9</v>
      </c>
      <c r="C10" s="65" t="s">
        <v>60</v>
      </c>
      <c r="D10" s="77">
        <f>zbiorówka!D10</f>
        <v>0</v>
      </c>
      <c r="E10" s="44">
        <v>5</v>
      </c>
      <c r="F10" s="45">
        <f>zbiorówka!F10</f>
        <v>0</v>
      </c>
      <c r="G10" s="46">
        <f t="shared" si="0"/>
        <v>0</v>
      </c>
      <c r="H10" s="47">
        <f>zbiorówka!H10</f>
        <v>0</v>
      </c>
      <c r="I10" s="46">
        <f t="shared" si="1"/>
        <v>0</v>
      </c>
      <c r="J10" s="45">
        <f t="shared" si="2"/>
        <v>0</v>
      </c>
    </row>
    <row r="11" spans="1:10" s="62" customFormat="1" ht="36" customHeight="1">
      <c r="A11" s="59" t="s">
        <v>20</v>
      </c>
      <c r="B11" s="64" t="s">
        <v>10</v>
      </c>
      <c r="C11" s="65" t="s">
        <v>59</v>
      </c>
      <c r="D11" s="77">
        <f>zbiorówka!D11</f>
        <v>0</v>
      </c>
      <c r="E11" s="44">
        <v>10</v>
      </c>
      <c r="F11" s="45">
        <f>zbiorówka!F11</f>
        <v>0</v>
      </c>
      <c r="G11" s="46">
        <f t="shared" si="0"/>
        <v>0</v>
      </c>
      <c r="H11" s="47">
        <f>zbiorówka!H11</f>
        <v>0</v>
      </c>
      <c r="I11" s="46">
        <f t="shared" si="1"/>
        <v>0</v>
      </c>
      <c r="J11" s="45">
        <f t="shared" si="2"/>
        <v>0</v>
      </c>
    </row>
    <row r="12" spans="1:10" s="62" customFormat="1" ht="51.75" customHeight="1">
      <c r="A12" s="59" t="s">
        <v>21</v>
      </c>
      <c r="B12" s="64" t="s">
        <v>11</v>
      </c>
      <c r="C12" s="65" t="s">
        <v>67</v>
      </c>
      <c r="D12" s="77">
        <f>zbiorówka!D12</f>
        <v>0</v>
      </c>
      <c r="E12" s="44">
        <v>10</v>
      </c>
      <c r="F12" s="45">
        <f>zbiorówka!F12</f>
        <v>0</v>
      </c>
      <c r="G12" s="46">
        <f t="shared" si="0"/>
        <v>0</v>
      </c>
      <c r="H12" s="47">
        <f>zbiorówka!H12</f>
        <v>0</v>
      </c>
      <c r="I12" s="46">
        <f t="shared" si="1"/>
        <v>0</v>
      </c>
      <c r="J12" s="45">
        <f t="shared" si="2"/>
        <v>0</v>
      </c>
    </row>
    <row r="13" spans="1:10" s="62" customFormat="1" ht="37.5" customHeight="1">
      <c r="A13" s="59" t="s">
        <v>22</v>
      </c>
      <c r="B13" s="64" t="s">
        <v>12</v>
      </c>
      <c r="C13" s="65" t="s">
        <v>64</v>
      </c>
      <c r="D13" s="77">
        <f>zbiorówka!D13</f>
        <v>0</v>
      </c>
      <c r="E13" s="44">
        <v>10</v>
      </c>
      <c r="F13" s="45">
        <f>zbiorówka!F13</f>
        <v>0</v>
      </c>
      <c r="G13" s="46">
        <f t="shared" si="0"/>
        <v>0</v>
      </c>
      <c r="H13" s="47">
        <f>zbiorówka!H13</f>
        <v>0</v>
      </c>
      <c r="I13" s="46">
        <f t="shared" si="1"/>
        <v>0</v>
      </c>
      <c r="J13" s="45">
        <f t="shared" si="2"/>
        <v>0</v>
      </c>
    </row>
    <row r="14" spans="1:10" s="62" customFormat="1" ht="42.75">
      <c r="A14" s="59" t="s">
        <v>23</v>
      </c>
      <c r="B14" s="66" t="s">
        <v>13</v>
      </c>
      <c r="C14" s="65" t="s">
        <v>61</v>
      </c>
      <c r="D14" s="77">
        <f>zbiorówka!D14</f>
        <v>0</v>
      </c>
      <c r="E14" s="44">
        <v>10</v>
      </c>
      <c r="F14" s="45">
        <f>zbiorówka!F14</f>
        <v>0</v>
      </c>
      <c r="G14" s="46">
        <f t="shared" si="0"/>
        <v>0</v>
      </c>
      <c r="H14" s="47">
        <f>zbiorówka!H14</f>
        <v>0</v>
      </c>
      <c r="I14" s="46">
        <f t="shared" si="1"/>
        <v>0</v>
      </c>
      <c r="J14" s="45">
        <f t="shared" si="2"/>
        <v>0</v>
      </c>
    </row>
    <row r="15" spans="1:10" s="62" customFormat="1" ht="41.25" customHeight="1" thickBot="1">
      <c r="A15" s="67" t="s">
        <v>24</v>
      </c>
      <c r="B15" s="68" t="s">
        <v>14</v>
      </c>
      <c r="C15" s="69" t="s">
        <v>62</v>
      </c>
      <c r="D15" s="77">
        <f>zbiorówka!D15</f>
        <v>0</v>
      </c>
      <c r="E15" s="44">
        <v>10</v>
      </c>
      <c r="F15" s="45">
        <f>zbiorówka!F15</f>
        <v>0</v>
      </c>
      <c r="G15" s="46">
        <f t="shared" si="0"/>
        <v>0</v>
      </c>
      <c r="H15" s="47">
        <f>zbiorówka!H15</f>
        <v>0</v>
      </c>
      <c r="I15" s="46">
        <f t="shared" si="1"/>
        <v>0</v>
      </c>
      <c r="J15" s="45">
        <f t="shared" si="2"/>
        <v>0</v>
      </c>
    </row>
    <row r="16" spans="1:10" ht="15">
      <c r="F16" s="70" t="s">
        <v>30</v>
      </c>
      <c r="G16" s="71">
        <f>SUM(G6:G15)</f>
        <v>0</v>
      </c>
      <c r="H16" s="72"/>
      <c r="I16" s="70" t="s">
        <v>31</v>
      </c>
      <c r="J16" s="71">
        <f>SUM(J6:J15)</f>
        <v>0</v>
      </c>
    </row>
  </sheetData>
  <mergeCells count="4">
    <mergeCell ref="C1:J1"/>
    <mergeCell ref="C2:J2"/>
    <mergeCell ref="E3:G3"/>
    <mergeCell ref="A5:J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A14" sqref="A14:XFD14"/>
    </sheetView>
  </sheetViews>
  <sheetFormatPr defaultRowHeight="14.25"/>
  <cols>
    <col min="1" max="1" width="5.625" style="54" customWidth="1"/>
    <col min="2" max="2" width="16.375" style="54" customWidth="1"/>
    <col min="3" max="3" width="96.125" style="54" customWidth="1"/>
    <col min="4" max="4" width="22.375" style="54" customWidth="1"/>
    <col min="5" max="5" width="10.625" style="54" customWidth="1"/>
    <col min="6" max="6" width="11.875" style="54" customWidth="1"/>
    <col min="7" max="7" width="12" style="54" customWidth="1"/>
    <col min="8" max="8" width="9" style="73"/>
    <col min="9" max="9" width="12.25" style="54" customWidth="1"/>
    <col min="10" max="10" width="11.75" style="54" customWidth="1"/>
    <col min="11" max="16384" width="9" style="54"/>
  </cols>
  <sheetData>
    <row r="1" spans="1:10" s="36" customFormat="1" ht="15">
      <c r="A1" s="34"/>
      <c r="B1" s="35"/>
      <c r="C1" s="90" t="s">
        <v>33</v>
      </c>
      <c r="D1" s="90"/>
      <c r="E1" s="90"/>
      <c r="F1" s="90"/>
      <c r="G1" s="90"/>
      <c r="H1" s="90"/>
      <c r="I1" s="90"/>
      <c r="J1" s="91"/>
    </row>
    <row r="2" spans="1:10" s="36" customFormat="1" ht="15">
      <c r="A2" s="37"/>
      <c r="B2" s="38"/>
      <c r="C2" s="92" t="s">
        <v>49</v>
      </c>
      <c r="D2" s="92"/>
      <c r="E2" s="92"/>
      <c r="F2" s="92"/>
      <c r="G2" s="92"/>
      <c r="H2" s="92"/>
      <c r="I2" s="92"/>
      <c r="J2" s="93"/>
    </row>
    <row r="3" spans="1:10" s="36" customFormat="1" ht="15.75" thickBot="1">
      <c r="A3" s="39"/>
      <c r="B3" s="40"/>
      <c r="C3" s="41" t="s">
        <v>35</v>
      </c>
      <c r="D3" s="41"/>
      <c r="E3" s="94"/>
      <c r="F3" s="94"/>
      <c r="G3" s="94"/>
      <c r="H3" s="42"/>
      <c r="I3" s="42"/>
      <c r="J3" s="43"/>
    </row>
    <row r="4" spans="1:10" ht="39" thickBot="1">
      <c r="A4" s="48" t="s">
        <v>0</v>
      </c>
      <c r="B4" s="49" t="s">
        <v>1</v>
      </c>
      <c r="C4" s="50" t="s">
        <v>2</v>
      </c>
      <c r="D4" s="50" t="s">
        <v>56</v>
      </c>
      <c r="E4" s="51" t="s">
        <v>57</v>
      </c>
      <c r="F4" s="52" t="s">
        <v>25</v>
      </c>
      <c r="G4" s="52" t="s">
        <v>26</v>
      </c>
      <c r="H4" s="53" t="s">
        <v>27</v>
      </c>
      <c r="I4" s="52" t="s">
        <v>28</v>
      </c>
      <c r="J4" s="52" t="s">
        <v>29</v>
      </c>
    </row>
    <row r="5" spans="1:10" ht="15" thickBot="1">
      <c r="A5" s="87" t="s">
        <v>4</v>
      </c>
      <c r="B5" s="88"/>
      <c r="C5" s="88"/>
      <c r="D5" s="88"/>
      <c r="E5" s="88"/>
      <c r="F5" s="88"/>
      <c r="G5" s="88"/>
      <c r="H5" s="88"/>
      <c r="I5" s="88"/>
      <c r="J5" s="89"/>
    </row>
    <row r="6" spans="1:10" s="58" customFormat="1" ht="93" customHeight="1">
      <c r="A6" s="55" t="s">
        <v>15</v>
      </c>
      <c r="B6" s="56" t="s">
        <v>5</v>
      </c>
      <c r="C6" s="57" t="s">
        <v>58</v>
      </c>
      <c r="D6" s="77">
        <f>zbiorówka!D6</f>
        <v>0</v>
      </c>
      <c r="E6" s="44">
        <v>2</v>
      </c>
      <c r="F6" s="45">
        <f>zbiorówka!F6</f>
        <v>0</v>
      </c>
      <c r="G6" s="46">
        <f>E6*F6</f>
        <v>0</v>
      </c>
      <c r="H6" s="47">
        <f>zbiorówka!H6</f>
        <v>0</v>
      </c>
      <c r="I6" s="46">
        <f>F6*H6%+F6</f>
        <v>0</v>
      </c>
      <c r="J6" s="45">
        <f>I6*E6</f>
        <v>0</v>
      </c>
    </row>
    <row r="7" spans="1:10" s="62" customFormat="1" ht="48.75" customHeight="1">
      <c r="A7" s="59" t="s">
        <v>16</v>
      </c>
      <c r="B7" s="60" t="s">
        <v>6</v>
      </c>
      <c r="C7" s="61" t="s">
        <v>63</v>
      </c>
      <c r="D7" s="77">
        <f>zbiorówka!D7</f>
        <v>0</v>
      </c>
      <c r="E7" s="44">
        <v>5</v>
      </c>
      <c r="F7" s="45">
        <f>zbiorówka!F7</f>
        <v>0</v>
      </c>
      <c r="G7" s="46">
        <f t="shared" ref="G7:G15" si="0">E7*F7</f>
        <v>0</v>
      </c>
      <c r="H7" s="47">
        <f>zbiorówka!H7</f>
        <v>0</v>
      </c>
      <c r="I7" s="46">
        <f t="shared" ref="I7:I15" si="1">F7*H7%+F7</f>
        <v>0</v>
      </c>
      <c r="J7" s="45">
        <f t="shared" ref="J7:J15" si="2">I7*E7</f>
        <v>0</v>
      </c>
    </row>
    <row r="8" spans="1:10" s="62" customFormat="1" ht="117" customHeight="1">
      <c r="A8" s="59" t="s">
        <v>17</v>
      </c>
      <c r="B8" s="60" t="s">
        <v>7</v>
      </c>
      <c r="C8" s="63" t="s">
        <v>65</v>
      </c>
      <c r="D8" s="77">
        <f>zbiorówka!D8</f>
        <v>0</v>
      </c>
      <c r="E8" s="44">
        <v>5</v>
      </c>
      <c r="F8" s="45">
        <f>zbiorówka!F8</f>
        <v>0</v>
      </c>
      <c r="G8" s="46">
        <f t="shared" si="0"/>
        <v>0</v>
      </c>
      <c r="H8" s="47">
        <f>zbiorówka!H8</f>
        <v>0</v>
      </c>
      <c r="I8" s="46">
        <f t="shared" si="1"/>
        <v>0</v>
      </c>
      <c r="J8" s="45">
        <f t="shared" si="2"/>
        <v>0</v>
      </c>
    </row>
    <row r="9" spans="1:10" s="62" customFormat="1" ht="177" customHeight="1">
      <c r="A9" s="59" t="s">
        <v>18</v>
      </c>
      <c r="B9" s="64" t="s">
        <v>8</v>
      </c>
      <c r="C9" s="65" t="s">
        <v>66</v>
      </c>
      <c r="D9" s="77">
        <f>zbiorówka!D9</f>
        <v>0</v>
      </c>
      <c r="E9" s="44">
        <v>5</v>
      </c>
      <c r="F9" s="45">
        <f>zbiorówka!F9</f>
        <v>0</v>
      </c>
      <c r="G9" s="46">
        <f t="shared" si="0"/>
        <v>0</v>
      </c>
      <c r="H9" s="47">
        <f>zbiorówka!H9</f>
        <v>0</v>
      </c>
      <c r="I9" s="46">
        <f t="shared" si="1"/>
        <v>0</v>
      </c>
      <c r="J9" s="45">
        <f t="shared" si="2"/>
        <v>0</v>
      </c>
    </row>
    <row r="10" spans="1:10" s="62" customFormat="1" ht="208.5" customHeight="1">
      <c r="A10" s="59" t="s">
        <v>19</v>
      </c>
      <c r="B10" s="64" t="s">
        <v>9</v>
      </c>
      <c r="C10" s="65" t="s">
        <v>60</v>
      </c>
      <c r="D10" s="77">
        <f>zbiorówka!D10</f>
        <v>0</v>
      </c>
      <c r="E10" s="44">
        <v>5</v>
      </c>
      <c r="F10" s="45">
        <f>zbiorówka!F10</f>
        <v>0</v>
      </c>
      <c r="G10" s="46">
        <f t="shared" si="0"/>
        <v>0</v>
      </c>
      <c r="H10" s="47">
        <f>zbiorówka!H10</f>
        <v>0</v>
      </c>
      <c r="I10" s="46">
        <f t="shared" si="1"/>
        <v>0</v>
      </c>
      <c r="J10" s="45">
        <f t="shared" si="2"/>
        <v>0</v>
      </c>
    </row>
    <row r="11" spans="1:10" s="62" customFormat="1" ht="36.75" customHeight="1">
      <c r="A11" s="59" t="s">
        <v>20</v>
      </c>
      <c r="B11" s="64" t="s">
        <v>10</v>
      </c>
      <c r="C11" s="65" t="s">
        <v>59</v>
      </c>
      <c r="D11" s="77">
        <f>zbiorówka!D11</f>
        <v>0</v>
      </c>
      <c r="E11" s="44">
        <v>10</v>
      </c>
      <c r="F11" s="45">
        <f>zbiorówka!F11</f>
        <v>0</v>
      </c>
      <c r="G11" s="46">
        <f t="shared" si="0"/>
        <v>0</v>
      </c>
      <c r="H11" s="47">
        <f>zbiorówka!H11</f>
        <v>0</v>
      </c>
      <c r="I11" s="46">
        <f t="shared" si="1"/>
        <v>0</v>
      </c>
      <c r="J11" s="45">
        <f t="shared" si="2"/>
        <v>0</v>
      </c>
    </row>
    <row r="12" spans="1:10" s="62" customFormat="1" ht="48.75" customHeight="1">
      <c r="A12" s="59" t="s">
        <v>21</v>
      </c>
      <c r="B12" s="64" t="s">
        <v>11</v>
      </c>
      <c r="C12" s="65" t="s">
        <v>67</v>
      </c>
      <c r="D12" s="77">
        <f>zbiorówka!D12</f>
        <v>0</v>
      </c>
      <c r="E12" s="44">
        <v>5</v>
      </c>
      <c r="F12" s="45">
        <f>zbiorówka!F12</f>
        <v>0</v>
      </c>
      <c r="G12" s="46">
        <f t="shared" si="0"/>
        <v>0</v>
      </c>
      <c r="H12" s="47">
        <f>zbiorówka!H12</f>
        <v>0</v>
      </c>
      <c r="I12" s="46">
        <f t="shared" si="1"/>
        <v>0</v>
      </c>
      <c r="J12" s="45">
        <f t="shared" si="2"/>
        <v>0</v>
      </c>
    </row>
    <row r="13" spans="1:10" s="62" customFormat="1" ht="33.75" customHeight="1">
      <c r="A13" s="59" t="s">
        <v>22</v>
      </c>
      <c r="B13" s="64" t="s">
        <v>12</v>
      </c>
      <c r="C13" s="65" t="s">
        <v>64</v>
      </c>
      <c r="D13" s="77">
        <f>zbiorówka!D13</f>
        <v>0</v>
      </c>
      <c r="E13" s="44">
        <v>0</v>
      </c>
      <c r="F13" s="45">
        <f>zbiorówka!F13</f>
        <v>0</v>
      </c>
      <c r="G13" s="46">
        <f t="shared" si="0"/>
        <v>0</v>
      </c>
      <c r="H13" s="47">
        <f>zbiorówka!H13</f>
        <v>0</v>
      </c>
      <c r="I13" s="46">
        <f t="shared" si="1"/>
        <v>0</v>
      </c>
      <c r="J13" s="45">
        <f t="shared" si="2"/>
        <v>0</v>
      </c>
    </row>
    <row r="14" spans="1:10" s="62" customFormat="1" ht="42.75">
      <c r="A14" s="59" t="s">
        <v>23</v>
      </c>
      <c r="B14" s="66" t="s">
        <v>13</v>
      </c>
      <c r="C14" s="65" t="s">
        <v>61</v>
      </c>
      <c r="D14" s="77">
        <f>zbiorówka!D14</f>
        <v>0</v>
      </c>
      <c r="E14" s="44">
        <v>10</v>
      </c>
      <c r="F14" s="45">
        <f>zbiorówka!F14</f>
        <v>0</v>
      </c>
      <c r="G14" s="46">
        <f t="shared" si="0"/>
        <v>0</v>
      </c>
      <c r="H14" s="47">
        <f>zbiorówka!H14</f>
        <v>0</v>
      </c>
      <c r="I14" s="46">
        <f t="shared" si="1"/>
        <v>0</v>
      </c>
      <c r="J14" s="45">
        <f t="shared" si="2"/>
        <v>0</v>
      </c>
    </row>
    <row r="15" spans="1:10" s="62" customFormat="1" ht="41.25" customHeight="1" thickBot="1">
      <c r="A15" s="67" t="s">
        <v>24</v>
      </c>
      <c r="B15" s="68" t="s">
        <v>14</v>
      </c>
      <c r="C15" s="69" t="s">
        <v>62</v>
      </c>
      <c r="D15" s="77">
        <f>zbiorówka!D15</f>
        <v>0</v>
      </c>
      <c r="E15" s="44">
        <v>10</v>
      </c>
      <c r="F15" s="45">
        <f>zbiorówka!F15</f>
        <v>0</v>
      </c>
      <c r="G15" s="46">
        <f t="shared" si="0"/>
        <v>0</v>
      </c>
      <c r="H15" s="47">
        <f>zbiorówka!H15</f>
        <v>0</v>
      </c>
      <c r="I15" s="46">
        <f t="shared" si="1"/>
        <v>0</v>
      </c>
      <c r="J15" s="45">
        <f t="shared" si="2"/>
        <v>0</v>
      </c>
    </row>
    <row r="16" spans="1:10" ht="15">
      <c r="F16" s="70" t="s">
        <v>30</v>
      </c>
      <c r="G16" s="71">
        <f>SUM(G6:G15)</f>
        <v>0</v>
      </c>
      <c r="H16" s="72"/>
      <c r="I16" s="70" t="s">
        <v>31</v>
      </c>
      <c r="J16" s="71">
        <f>SUM(J6:J15)</f>
        <v>0</v>
      </c>
    </row>
  </sheetData>
  <mergeCells count="4">
    <mergeCell ref="C1:J1"/>
    <mergeCell ref="C2:J2"/>
    <mergeCell ref="E3:G3"/>
    <mergeCell ref="A5:J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E11" sqref="E11"/>
    </sheetView>
  </sheetViews>
  <sheetFormatPr defaultRowHeight="14.25"/>
  <cols>
    <col min="1" max="1" width="5.625" style="54" customWidth="1"/>
    <col min="2" max="2" width="16" style="54" customWidth="1"/>
    <col min="3" max="3" width="96.125" style="54" customWidth="1"/>
    <col min="4" max="4" width="22.375" style="54" customWidth="1"/>
    <col min="5" max="5" width="11.75" style="54" customWidth="1"/>
    <col min="6" max="6" width="11.875" style="54" customWidth="1"/>
    <col min="7" max="7" width="12" style="54" customWidth="1"/>
    <col min="8" max="8" width="9" style="73"/>
    <col min="9" max="9" width="12.25" style="54" customWidth="1"/>
    <col min="10" max="10" width="11.75" style="54" customWidth="1"/>
    <col min="11" max="16384" width="9" style="54"/>
  </cols>
  <sheetData>
    <row r="1" spans="1:10" s="36" customFormat="1" ht="15">
      <c r="A1" s="34"/>
      <c r="B1" s="35"/>
      <c r="C1" s="90" t="s">
        <v>33</v>
      </c>
      <c r="D1" s="90"/>
      <c r="E1" s="90"/>
      <c r="F1" s="90"/>
      <c r="G1" s="90"/>
      <c r="H1" s="90"/>
      <c r="I1" s="90"/>
      <c r="J1" s="91"/>
    </row>
    <row r="2" spans="1:10" s="36" customFormat="1" ht="15">
      <c r="A2" s="37"/>
      <c r="B2" s="38"/>
      <c r="C2" s="92" t="s">
        <v>50</v>
      </c>
      <c r="D2" s="92"/>
      <c r="E2" s="92"/>
      <c r="F2" s="92"/>
      <c r="G2" s="92"/>
      <c r="H2" s="92"/>
      <c r="I2" s="92"/>
      <c r="J2" s="93"/>
    </row>
    <row r="3" spans="1:10" s="36" customFormat="1" ht="15.75" thickBot="1">
      <c r="A3" s="39"/>
      <c r="B3" s="40"/>
      <c r="C3" s="41" t="s">
        <v>35</v>
      </c>
      <c r="D3" s="41"/>
      <c r="E3" s="94"/>
      <c r="F3" s="94"/>
      <c r="G3" s="94"/>
      <c r="H3" s="42"/>
      <c r="I3" s="42"/>
      <c r="J3" s="43"/>
    </row>
    <row r="4" spans="1:10" ht="39" thickBot="1">
      <c r="A4" s="48" t="s">
        <v>0</v>
      </c>
      <c r="B4" s="49" t="s">
        <v>1</v>
      </c>
      <c r="C4" s="50" t="s">
        <v>2</v>
      </c>
      <c r="D4" s="50" t="s">
        <v>56</v>
      </c>
      <c r="E4" s="51" t="s">
        <v>51</v>
      </c>
      <c r="F4" s="52" t="s">
        <v>25</v>
      </c>
      <c r="G4" s="52" t="s">
        <v>26</v>
      </c>
      <c r="H4" s="53" t="s">
        <v>27</v>
      </c>
      <c r="I4" s="52" t="s">
        <v>28</v>
      </c>
      <c r="J4" s="52" t="s">
        <v>29</v>
      </c>
    </row>
    <row r="5" spans="1:10" ht="15" thickBot="1">
      <c r="A5" s="87" t="s">
        <v>4</v>
      </c>
      <c r="B5" s="88"/>
      <c r="C5" s="88"/>
      <c r="D5" s="88"/>
      <c r="E5" s="88"/>
      <c r="F5" s="88"/>
      <c r="G5" s="88"/>
      <c r="H5" s="88"/>
      <c r="I5" s="88"/>
      <c r="J5" s="89"/>
    </row>
    <row r="6" spans="1:10" s="58" customFormat="1" ht="93" customHeight="1">
      <c r="A6" s="55" t="s">
        <v>15</v>
      </c>
      <c r="B6" s="56" t="s">
        <v>5</v>
      </c>
      <c r="C6" s="57" t="s">
        <v>58</v>
      </c>
      <c r="D6" s="77">
        <f>zbiorówka!D6</f>
        <v>0</v>
      </c>
      <c r="E6" s="44">
        <v>4</v>
      </c>
      <c r="F6" s="45">
        <f>zbiorówka!F6</f>
        <v>0</v>
      </c>
      <c r="G6" s="46">
        <f>E6*F6</f>
        <v>0</v>
      </c>
      <c r="H6" s="47">
        <f>zbiorówka!H6</f>
        <v>0</v>
      </c>
      <c r="I6" s="46">
        <f>F6*H6%+F6</f>
        <v>0</v>
      </c>
      <c r="J6" s="45">
        <f>I6*E6</f>
        <v>0</v>
      </c>
    </row>
    <row r="7" spans="1:10" s="62" customFormat="1" ht="48.75" customHeight="1">
      <c r="A7" s="59" t="s">
        <v>16</v>
      </c>
      <c r="B7" s="60" t="s">
        <v>6</v>
      </c>
      <c r="C7" s="61" t="s">
        <v>63</v>
      </c>
      <c r="D7" s="77">
        <f>zbiorówka!D7</f>
        <v>0</v>
      </c>
      <c r="E7" s="44">
        <v>10</v>
      </c>
      <c r="F7" s="45">
        <f>zbiorówka!F7</f>
        <v>0</v>
      </c>
      <c r="G7" s="46">
        <f t="shared" ref="G7:G15" si="0">E7*F7</f>
        <v>0</v>
      </c>
      <c r="H7" s="47">
        <f>zbiorówka!H7</f>
        <v>0</v>
      </c>
      <c r="I7" s="46">
        <f t="shared" ref="I7:I15" si="1">F7*H7%+F7</f>
        <v>0</v>
      </c>
      <c r="J7" s="45">
        <f t="shared" ref="J7:J15" si="2">I7*E7</f>
        <v>0</v>
      </c>
    </row>
    <row r="8" spans="1:10" s="62" customFormat="1" ht="117.75" customHeight="1">
      <c r="A8" s="59" t="s">
        <v>17</v>
      </c>
      <c r="B8" s="60" t="s">
        <v>7</v>
      </c>
      <c r="C8" s="63" t="s">
        <v>65</v>
      </c>
      <c r="D8" s="77">
        <f>zbiorówka!D8</f>
        <v>0</v>
      </c>
      <c r="E8" s="44">
        <v>10</v>
      </c>
      <c r="F8" s="45">
        <f>zbiorówka!F8</f>
        <v>0</v>
      </c>
      <c r="G8" s="46">
        <f t="shared" si="0"/>
        <v>0</v>
      </c>
      <c r="H8" s="47">
        <f>zbiorówka!H8</f>
        <v>0</v>
      </c>
      <c r="I8" s="46">
        <f t="shared" si="1"/>
        <v>0</v>
      </c>
      <c r="J8" s="45">
        <f t="shared" si="2"/>
        <v>0</v>
      </c>
    </row>
    <row r="9" spans="1:10" s="62" customFormat="1" ht="180" customHeight="1">
      <c r="A9" s="59" t="s">
        <v>18</v>
      </c>
      <c r="B9" s="64" t="s">
        <v>8</v>
      </c>
      <c r="C9" s="65" t="s">
        <v>66</v>
      </c>
      <c r="D9" s="77">
        <f>zbiorówka!D9</f>
        <v>0</v>
      </c>
      <c r="E9" s="44">
        <v>10</v>
      </c>
      <c r="F9" s="45">
        <f>zbiorówka!F9</f>
        <v>0</v>
      </c>
      <c r="G9" s="46">
        <f t="shared" si="0"/>
        <v>0</v>
      </c>
      <c r="H9" s="47">
        <f>zbiorówka!H9</f>
        <v>0</v>
      </c>
      <c r="I9" s="46">
        <f t="shared" si="1"/>
        <v>0</v>
      </c>
      <c r="J9" s="45">
        <f t="shared" si="2"/>
        <v>0</v>
      </c>
    </row>
    <row r="10" spans="1:10" s="62" customFormat="1" ht="210.75" customHeight="1">
      <c r="A10" s="59" t="s">
        <v>19</v>
      </c>
      <c r="B10" s="64" t="s">
        <v>9</v>
      </c>
      <c r="C10" s="65" t="s">
        <v>60</v>
      </c>
      <c r="D10" s="77">
        <f>zbiorówka!D10</f>
        <v>0</v>
      </c>
      <c r="E10" s="44">
        <v>10</v>
      </c>
      <c r="F10" s="45">
        <f>zbiorówka!F10</f>
        <v>0</v>
      </c>
      <c r="G10" s="46">
        <f t="shared" si="0"/>
        <v>0</v>
      </c>
      <c r="H10" s="47">
        <f>zbiorówka!H10</f>
        <v>0</v>
      </c>
      <c r="I10" s="46">
        <f t="shared" si="1"/>
        <v>0</v>
      </c>
      <c r="J10" s="45">
        <f t="shared" si="2"/>
        <v>0</v>
      </c>
    </row>
    <row r="11" spans="1:10" s="62" customFormat="1" ht="43.5" customHeight="1">
      <c r="A11" s="59" t="s">
        <v>20</v>
      </c>
      <c r="B11" s="64" t="s">
        <v>10</v>
      </c>
      <c r="C11" s="65" t="s">
        <v>59</v>
      </c>
      <c r="D11" s="77">
        <f>zbiorówka!D11</f>
        <v>0</v>
      </c>
      <c r="E11" s="44">
        <v>20</v>
      </c>
      <c r="F11" s="45">
        <f>zbiorówka!F11</f>
        <v>0</v>
      </c>
      <c r="G11" s="46">
        <f t="shared" si="0"/>
        <v>0</v>
      </c>
      <c r="H11" s="47">
        <f>zbiorówka!H11</f>
        <v>0</v>
      </c>
      <c r="I11" s="46">
        <f t="shared" si="1"/>
        <v>0</v>
      </c>
      <c r="J11" s="45">
        <f t="shared" si="2"/>
        <v>0</v>
      </c>
    </row>
    <row r="12" spans="1:10" s="62" customFormat="1" ht="46.5" customHeight="1">
      <c r="A12" s="59" t="s">
        <v>21</v>
      </c>
      <c r="B12" s="64" t="s">
        <v>11</v>
      </c>
      <c r="C12" s="65" t="s">
        <v>67</v>
      </c>
      <c r="D12" s="77">
        <f>zbiorówka!D12</f>
        <v>0</v>
      </c>
      <c r="E12" s="44">
        <v>20</v>
      </c>
      <c r="F12" s="45">
        <f>zbiorówka!F12</f>
        <v>0</v>
      </c>
      <c r="G12" s="46">
        <f t="shared" si="0"/>
        <v>0</v>
      </c>
      <c r="H12" s="47">
        <f>zbiorówka!H12</f>
        <v>0</v>
      </c>
      <c r="I12" s="46">
        <f t="shared" si="1"/>
        <v>0</v>
      </c>
      <c r="J12" s="45">
        <f t="shared" si="2"/>
        <v>0</v>
      </c>
    </row>
    <row r="13" spans="1:10" s="62" customFormat="1" ht="34.5" customHeight="1">
      <c r="A13" s="59" t="s">
        <v>22</v>
      </c>
      <c r="B13" s="64" t="s">
        <v>12</v>
      </c>
      <c r="C13" s="65" t="s">
        <v>64</v>
      </c>
      <c r="D13" s="77">
        <f>zbiorówka!D13</f>
        <v>0</v>
      </c>
      <c r="E13" s="44">
        <v>20</v>
      </c>
      <c r="F13" s="45">
        <f>zbiorówka!F13</f>
        <v>0</v>
      </c>
      <c r="G13" s="46">
        <f t="shared" si="0"/>
        <v>0</v>
      </c>
      <c r="H13" s="47">
        <f>zbiorówka!H13</f>
        <v>0</v>
      </c>
      <c r="I13" s="46">
        <f t="shared" si="1"/>
        <v>0</v>
      </c>
      <c r="J13" s="45">
        <f t="shared" si="2"/>
        <v>0</v>
      </c>
    </row>
    <row r="14" spans="1:10" s="62" customFormat="1" ht="42.75">
      <c r="A14" s="59" t="s">
        <v>23</v>
      </c>
      <c r="B14" s="66" t="s">
        <v>13</v>
      </c>
      <c r="C14" s="65" t="s">
        <v>61</v>
      </c>
      <c r="D14" s="77">
        <f>zbiorówka!D14</f>
        <v>0</v>
      </c>
      <c r="E14" s="44">
        <v>20</v>
      </c>
      <c r="F14" s="45">
        <f>zbiorówka!F14</f>
        <v>0</v>
      </c>
      <c r="G14" s="46">
        <f t="shared" si="0"/>
        <v>0</v>
      </c>
      <c r="H14" s="47">
        <f>zbiorówka!H14</f>
        <v>0</v>
      </c>
      <c r="I14" s="46">
        <f t="shared" si="1"/>
        <v>0</v>
      </c>
      <c r="J14" s="45">
        <f t="shared" si="2"/>
        <v>0</v>
      </c>
    </row>
    <row r="15" spans="1:10" s="62" customFormat="1" ht="41.25" customHeight="1" thickBot="1">
      <c r="A15" s="67" t="s">
        <v>24</v>
      </c>
      <c r="B15" s="68" t="s">
        <v>14</v>
      </c>
      <c r="C15" s="69" t="s">
        <v>62</v>
      </c>
      <c r="D15" s="77">
        <f>zbiorówka!D15</f>
        <v>0</v>
      </c>
      <c r="E15" s="44">
        <v>20</v>
      </c>
      <c r="F15" s="45">
        <f>zbiorówka!F15</f>
        <v>0</v>
      </c>
      <c r="G15" s="46">
        <f t="shared" si="0"/>
        <v>0</v>
      </c>
      <c r="H15" s="47">
        <f>zbiorówka!H15</f>
        <v>0</v>
      </c>
      <c r="I15" s="46">
        <f t="shared" si="1"/>
        <v>0</v>
      </c>
      <c r="J15" s="45">
        <f t="shared" si="2"/>
        <v>0</v>
      </c>
    </row>
    <row r="16" spans="1:10" ht="15">
      <c r="F16" s="70" t="s">
        <v>30</v>
      </c>
      <c r="G16" s="71">
        <f>SUM(G6:G15)</f>
        <v>0</v>
      </c>
      <c r="H16" s="72"/>
      <c r="I16" s="70" t="s">
        <v>31</v>
      </c>
      <c r="J16" s="71">
        <f>SUM(J6:J15)</f>
        <v>0</v>
      </c>
    </row>
  </sheetData>
  <mergeCells count="4">
    <mergeCell ref="C1:J1"/>
    <mergeCell ref="C2:J2"/>
    <mergeCell ref="E3:G3"/>
    <mergeCell ref="A5:J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E4" sqref="E4"/>
    </sheetView>
  </sheetViews>
  <sheetFormatPr defaultRowHeight="14.25"/>
  <cols>
    <col min="1" max="1" width="5.625" style="54" customWidth="1"/>
    <col min="2" max="2" width="15.75" style="54" customWidth="1"/>
    <col min="3" max="3" width="96.125" style="54" customWidth="1"/>
    <col min="4" max="4" width="22.375" style="54" customWidth="1"/>
    <col min="5" max="5" width="11.75" style="54" customWidth="1"/>
    <col min="6" max="6" width="11.875" style="54" customWidth="1"/>
    <col min="7" max="7" width="12" style="54" customWidth="1"/>
    <col min="8" max="8" width="9" style="73"/>
    <col min="9" max="9" width="12.25" style="54" customWidth="1"/>
    <col min="10" max="10" width="11.75" style="54" customWidth="1"/>
    <col min="11" max="16384" width="9" style="54"/>
  </cols>
  <sheetData>
    <row r="1" spans="1:10" s="36" customFormat="1" ht="15">
      <c r="A1" s="34"/>
      <c r="B1" s="35"/>
      <c r="C1" s="90" t="s">
        <v>33</v>
      </c>
      <c r="D1" s="90"/>
      <c r="E1" s="90"/>
      <c r="F1" s="90"/>
      <c r="G1" s="90"/>
      <c r="H1" s="90"/>
      <c r="I1" s="90"/>
      <c r="J1" s="91"/>
    </row>
    <row r="2" spans="1:10" s="36" customFormat="1" ht="15">
      <c r="A2" s="37"/>
      <c r="B2" s="38"/>
      <c r="C2" s="92" t="s">
        <v>54</v>
      </c>
      <c r="D2" s="92"/>
      <c r="E2" s="92"/>
      <c r="F2" s="92"/>
      <c r="G2" s="92"/>
      <c r="H2" s="92"/>
      <c r="I2" s="92"/>
      <c r="J2" s="93"/>
    </row>
    <row r="3" spans="1:10" s="36" customFormat="1" ht="15.75" thickBot="1">
      <c r="A3" s="39"/>
      <c r="B3" s="40"/>
      <c r="C3" s="41" t="s">
        <v>35</v>
      </c>
      <c r="D3" s="41"/>
      <c r="E3" s="94"/>
      <c r="F3" s="94"/>
      <c r="G3" s="94"/>
      <c r="H3" s="42"/>
      <c r="I3" s="42"/>
      <c r="J3" s="43"/>
    </row>
    <row r="4" spans="1:10" ht="39" thickBot="1">
      <c r="A4" s="48" t="s">
        <v>0</v>
      </c>
      <c r="B4" s="49" t="s">
        <v>1</v>
      </c>
      <c r="C4" s="50" t="s">
        <v>2</v>
      </c>
      <c r="D4" s="50" t="s">
        <v>56</v>
      </c>
      <c r="E4" s="51" t="s">
        <v>57</v>
      </c>
      <c r="F4" s="52" t="s">
        <v>25</v>
      </c>
      <c r="G4" s="52" t="s">
        <v>26</v>
      </c>
      <c r="H4" s="53" t="s">
        <v>27</v>
      </c>
      <c r="I4" s="52" t="s">
        <v>28</v>
      </c>
      <c r="J4" s="52" t="s">
        <v>29</v>
      </c>
    </row>
    <row r="5" spans="1:10" ht="15" thickBot="1">
      <c r="A5" s="87" t="s">
        <v>4</v>
      </c>
      <c r="B5" s="88"/>
      <c r="C5" s="88"/>
      <c r="D5" s="88"/>
      <c r="E5" s="88"/>
      <c r="F5" s="88"/>
      <c r="G5" s="88"/>
      <c r="H5" s="88"/>
      <c r="I5" s="88"/>
      <c r="J5" s="89"/>
    </row>
    <row r="6" spans="1:10" s="58" customFormat="1" ht="93" customHeight="1">
      <c r="A6" s="55" t="s">
        <v>15</v>
      </c>
      <c r="B6" s="56" t="s">
        <v>5</v>
      </c>
      <c r="C6" s="57" t="s">
        <v>58</v>
      </c>
      <c r="D6" s="77">
        <f>zbiorówka!D6</f>
        <v>0</v>
      </c>
      <c r="E6" s="44">
        <v>2</v>
      </c>
      <c r="F6" s="45">
        <f>zbiorówka!F6</f>
        <v>0</v>
      </c>
      <c r="G6" s="46">
        <f>E6*F6</f>
        <v>0</v>
      </c>
      <c r="H6" s="47">
        <f>zbiorówka!H6</f>
        <v>0</v>
      </c>
      <c r="I6" s="46">
        <f>F6*H6%+F6</f>
        <v>0</v>
      </c>
      <c r="J6" s="45">
        <f>I6*E6</f>
        <v>0</v>
      </c>
    </row>
    <row r="7" spans="1:10" s="62" customFormat="1" ht="48.75" customHeight="1">
      <c r="A7" s="59" t="s">
        <v>16</v>
      </c>
      <c r="B7" s="60" t="s">
        <v>6</v>
      </c>
      <c r="C7" s="61" t="s">
        <v>63</v>
      </c>
      <c r="D7" s="77">
        <f>zbiorówka!D7</f>
        <v>0</v>
      </c>
      <c r="E7" s="44">
        <v>5</v>
      </c>
      <c r="F7" s="45">
        <f>zbiorówka!F7</f>
        <v>0</v>
      </c>
      <c r="G7" s="46">
        <f t="shared" ref="G7:G15" si="0">E7*F7</f>
        <v>0</v>
      </c>
      <c r="H7" s="47">
        <f>zbiorówka!H7</f>
        <v>0</v>
      </c>
      <c r="I7" s="46">
        <f t="shared" ref="I7:I15" si="1">F7*H7%+F7</f>
        <v>0</v>
      </c>
      <c r="J7" s="45">
        <f t="shared" ref="J7:J15" si="2">I7*E7</f>
        <v>0</v>
      </c>
    </row>
    <row r="8" spans="1:10" s="62" customFormat="1" ht="110.25" customHeight="1">
      <c r="A8" s="59" t="s">
        <v>17</v>
      </c>
      <c r="B8" s="60" t="s">
        <v>7</v>
      </c>
      <c r="C8" s="63" t="s">
        <v>65</v>
      </c>
      <c r="D8" s="77">
        <f>zbiorówka!D8</f>
        <v>0</v>
      </c>
      <c r="E8" s="44">
        <v>5</v>
      </c>
      <c r="F8" s="45">
        <f>zbiorówka!F8</f>
        <v>0</v>
      </c>
      <c r="G8" s="46">
        <f t="shared" si="0"/>
        <v>0</v>
      </c>
      <c r="H8" s="47">
        <f>zbiorówka!H8</f>
        <v>0</v>
      </c>
      <c r="I8" s="46">
        <f t="shared" si="1"/>
        <v>0</v>
      </c>
      <c r="J8" s="45">
        <f t="shared" si="2"/>
        <v>0</v>
      </c>
    </row>
    <row r="9" spans="1:10" s="62" customFormat="1" ht="181.5" customHeight="1">
      <c r="A9" s="59" t="s">
        <v>18</v>
      </c>
      <c r="B9" s="64" t="s">
        <v>8</v>
      </c>
      <c r="C9" s="65" t="s">
        <v>66</v>
      </c>
      <c r="D9" s="77">
        <f>zbiorówka!D9</f>
        <v>0</v>
      </c>
      <c r="E9" s="44">
        <v>0</v>
      </c>
      <c r="F9" s="45">
        <f>zbiorówka!F9</f>
        <v>0</v>
      </c>
      <c r="G9" s="46">
        <f t="shared" si="0"/>
        <v>0</v>
      </c>
      <c r="H9" s="47">
        <f>zbiorówka!H9</f>
        <v>0</v>
      </c>
      <c r="I9" s="46">
        <f t="shared" si="1"/>
        <v>0</v>
      </c>
      <c r="J9" s="45">
        <f t="shared" si="2"/>
        <v>0</v>
      </c>
    </row>
    <row r="10" spans="1:10" s="62" customFormat="1" ht="201.75" customHeight="1">
      <c r="A10" s="59" t="s">
        <v>19</v>
      </c>
      <c r="B10" s="64" t="s">
        <v>9</v>
      </c>
      <c r="C10" s="65" t="s">
        <v>60</v>
      </c>
      <c r="D10" s="77">
        <f>zbiorówka!D10</f>
        <v>0</v>
      </c>
      <c r="E10" s="44">
        <v>5</v>
      </c>
      <c r="F10" s="45">
        <f>zbiorówka!F10</f>
        <v>0</v>
      </c>
      <c r="G10" s="46">
        <f t="shared" si="0"/>
        <v>0</v>
      </c>
      <c r="H10" s="47">
        <f>zbiorówka!H10</f>
        <v>0</v>
      </c>
      <c r="I10" s="46">
        <f t="shared" si="1"/>
        <v>0</v>
      </c>
      <c r="J10" s="45">
        <f t="shared" si="2"/>
        <v>0</v>
      </c>
    </row>
    <row r="11" spans="1:10" s="62" customFormat="1" ht="37.5" customHeight="1">
      <c r="A11" s="59" t="s">
        <v>20</v>
      </c>
      <c r="B11" s="64" t="s">
        <v>10</v>
      </c>
      <c r="C11" s="65" t="s">
        <v>59</v>
      </c>
      <c r="D11" s="77">
        <f>zbiorówka!D11</f>
        <v>0</v>
      </c>
      <c r="E11" s="44">
        <v>10</v>
      </c>
      <c r="F11" s="45">
        <f>zbiorówka!F11</f>
        <v>0</v>
      </c>
      <c r="G11" s="46">
        <f t="shared" si="0"/>
        <v>0</v>
      </c>
      <c r="H11" s="47">
        <f>zbiorówka!H11</f>
        <v>0</v>
      </c>
      <c r="I11" s="46">
        <f t="shared" si="1"/>
        <v>0</v>
      </c>
      <c r="J11" s="45">
        <f t="shared" si="2"/>
        <v>0</v>
      </c>
    </row>
    <row r="12" spans="1:10" s="62" customFormat="1" ht="45" customHeight="1">
      <c r="A12" s="59" t="s">
        <v>21</v>
      </c>
      <c r="B12" s="64" t="s">
        <v>11</v>
      </c>
      <c r="C12" s="65" t="s">
        <v>67</v>
      </c>
      <c r="D12" s="77">
        <f>zbiorówka!D12</f>
        <v>0</v>
      </c>
      <c r="E12" s="44">
        <v>10</v>
      </c>
      <c r="F12" s="45">
        <f>zbiorówka!F12</f>
        <v>0</v>
      </c>
      <c r="G12" s="46">
        <f t="shared" si="0"/>
        <v>0</v>
      </c>
      <c r="H12" s="47">
        <f>zbiorówka!H12</f>
        <v>0</v>
      </c>
      <c r="I12" s="46">
        <f t="shared" si="1"/>
        <v>0</v>
      </c>
      <c r="J12" s="45">
        <f t="shared" si="2"/>
        <v>0</v>
      </c>
    </row>
    <row r="13" spans="1:10" s="62" customFormat="1" ht="35.25" customHeight="1">
      <c r="A13" s="59" t="s">
        <v>22</v>
      </c>
      <c r="B13" s="64" t="s">
        <v>12</v>
      </c>
      <c r="C13" s="65" t="s">
        <v>64</v>
      </c>
      <c r="D13" s="77">
        <f>zbiorówka!D13</f>
        <v>0</v>
      </c>
      <c r="E13" s="44">
        <v>10</v>
      </c>
      <c r="F13" s="45">
        <f>zbiorówka!F13</f>
        <v>0</v>
      </c>
      <c r="G13" s="46">
        <f t="shared" si="0"/>
        <v>0</v>
      </c>
      <c r="H13" s="47">
        <f>zbiorówka!H13</f>
        <v>0</v>
      </c>
      <c r="I13" s="46">
        <f t="shared" si="1"/>
        <v>0</v>
      </c>
      <c r="J13" s="45">
        <f t="shared" si="2"/>
        <v>0</v>
      </c>
    </row>
    <row r="14" spans="1:10" s="62" customFormat="1" ht="42.75">
      <c r="A14" s="59" t="s">
        <v>23</v>
      </c>
      <c r="B14" s="66" t="s">
        <v>13</v>
      </c>
      <c r="C14" s="65" t="s">
        <v>61</v>
      </c>
      <c r="D14" s="77">
        <f>zbiorówka!D14</f>
        <v>0</v>
      </c>
      <c r="E14" s="44">
        <v>10</v>
      </c>
      <c r="F14" s="45">
        <f>zbiorówka!F14</f>
        <v>0</v>
      </c>
      <c r="G14" s="46">
        <f t="shared" si="0"/>
        <v>0</v>
      </c>
      <c r="H14" s="47">
        <f>zbiorówka!H14</f>
        <v>0</v>
      </c>
      <c r="I14" s="46">
        <f t="shared" si="1"/>
        <v>0</v>
      </c>
      <c r="J14" s="45">
        <f t="shared" si="2"/>
        <v>0</v>
      </c>
    </row>
    <row r="15" spans="1:10" s="62" customFormat="1" ht="39" customHeight="1" thickBot="1">
      <c r="A15" s="67" t="s">
        <v>24</v>
      </c>
      <c r="B15" s="68" t="s">
        <v>14</v>
      </c>
      <c r="C15" s="69" t="s">
        <v>62</v>
      </c>
      <c r="D15" s="77">
        <f>zbiorówka!D15</f>
        <v>0</v>
      </c>
      <c r="E15" s="44">
        <v>10</v>
      </c>
      <c r="F15" s="45">
        <f>zbiorówka!F15</f>
        <v>0</v>
      </c>
      <c r="G15" s="46">
        <f t="shared" si="0"/>
        <v>0</v>
      </c>
      <c r="H15" s="47">
        <f>zbiorówka!H15</f>
        <v>0</v>
      </c>
      <c r="I15" s="46">
        <f t="shared" si="1"/>
        <v>0</v>
      </c>
      <c r="J15" s="45">
        <f t="shared" si="2"/>
        <v>0</v>
      </c>
    </row>
    <row r="16" spans="1:10" ht="15">
      <c r="F16" s="70" t="s">
        <v>30</v>
      </c>
      <c r="G16" s="71">
        <f>SUM(G6:G15)</f>
        <v>0</v>
      </c>
      <c r="H16" s="72"/>
      <c r="I16" s="70" t="s">
        <v>31</v>
      </c>
      <c r="J16" s="71">
        <f>SUM(J6:J15)</f>
        <v>0</v>
      </c>
    </row>
  </sheetData>
  <mergeCells count="4">
    <mergeCell ref="C1:J1"/>
    <mergeCell ref="C2:J2"/>
    <mergeCell ref="E3:G3"/>
    <mergeCell ref="A5:J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B9" sqref="B9"/>
    </sheetView>
  </sheetViews>
  <sheetFormatPr defaultRowHeight="14.25"/>
  <cols>
    <col min="1" max="1" width="5.625" style="54" customWidth="1"/>
    <col min="2" max="2" width="15.875" style="54" customWidth="1"/>
    <col min="3" max="3" width="96.125" style="54" customWidth="1"/>
    <col min="4" max="4" width="22.375" style="54" customWidth="1"/>
    <col min="5" max="5" width="11.75" style="54" customWidth="1"/>
    <col min="6" max="6" width="11.875" style="54" customWidth="1"/>
    <col min="7" max="7" width="12" style="54" customWidth="1"/>
    <col min="8" max="8" width="9" style="73"/>
    <col min="9" max="9" width="12.25" style="54" customWidth="1"/>
    <col min="10" max="10" width="11.75" style="54" customWidth="1"/>
    <col min="11" max="16384" width="9" style="54"/>
  </cols>
  <sheetData>
    <row r="1" spans="1:10" s="36" customFormat="1" ht="15">
      <c r="A1" s="34"/>
      <c r="B1" s="35"/>
      <c r="C1" s="90" t="s">
        <v>33</v>
      </c>
      <c r="D1" s="90"/>
      <c r="E1" s="90"/>
      <c r="F1" s="90"/>
      <c r="G1" s="90"/>
      <c r="H1" s="90"/>
      <c r="I1" s="90"/>
      <c r="J1" s="91"/>
    </row>
    <row r="2" spans="1:10" s="36" customFormat="1" ht="15">
      <c r="A2" s="37"/>
      <c r="B2" s="38"/>
      <c r="C2" s="92" t="s">
        <v>55</v>
      </c>
      <c r="D2" s="92"/>
      <c r="E2" s="92"/>
      <c r="F2" s="92"/>
      <c r="G2" s="92"/>
      <c r="H2" s="92"/>
      <c r="I2" s="92"/>
      <c r="J2" s="93"/>
    </row>
    <row r="3" spans="1:10" s="36" customFormat="1" ht="15.75" thickBot="1">
      <c r="A3" s="39"/>
      <c r="B3" s="40"/>
      <c r="C3" s="41" t="s">
        <v>35</v>
      </c>
      <c r="D3" s="41"/>
      <c r="E3" s="94"/>
      <c r="F3" s="94"/>
      <c r="G3" s="94"/>
      <c r="H3" s="42"/>
      <c r="I3" s="42"/>
      <c r="J3" s="43"/>
    </row>
    <row r="4" spans="1:10" ht="39" thickBot="1">
      <c r="A4" s="48" t="s">
        <v>0</v>
      </c>
      <c r="B4" s="49" t="s">
        <v>1</v>
      </c>
      <c r="C4" s="50" t="s">
        <v>2</v>
      </c>
      <c r="D4" s="50" t="s">
        <v>56</v>
      </c>
      <c r="E4" s="51" t="s">
        <v>57</v>
      </c>
      <c r="F4" s="52" t="s">
        <v>25</v>
      </c>
      <c r="G4" s="52" t="s">
        <v>26</v>
      </c>
      <c r="H4" s="53" t="s">
        <v>27</v>
      </c>
      <c r="I4" s="52" t="s">
        <v>28</v>
      </c>
      <c r="J4" s="52" t="s">
        <v>29</v>
      </c>
    </row>
    <row r="5" spans="1:10" ht="15" thickBot="1">
      <c r="A5" s="87" t="s">
        <v>4</v>
      </c>
      <c r="B5" s="88"/>
      <c r="C5" s="88"/>
      <c r="D5" s="88"/>
      <c r="E5" s="88"/>
      <c r="F5" s="88"/>
      <c r="G5" s="88"/>
      <c r="H5" s="88"/>
      <c r="I5" s="88"/>
      <c r="J5" s="89"/>
    </row>
    <row r="6" spans="1:10" s="58" customFormat="1" ht="93" customHeight="1">
      <c r="A6" s="55" t="s">
        <v>15</v>
      </c>
      <c r="B6" s="56" t="s">
        <v>5</v>
      </c>
      <c r="C6" s="57" t="s">
        <v>58</v>
      </c>
      <c r="D6" s="77">
        <f>zbiorówka!D6</f>
        <v>0</v>
      </c>
      <c r="E6" s="44">
        <v>0</v>
      </c>
      <c r="F6" s="45">
        <f>zbiorówka!F6</f>
        <v>0</v>
      </c>
      <c r="G6" s="46">
        <f>E6*F6</f>
        <v>0</v>
      </c>
      <c r="H6" s="47">
        <f>zbiorówka!H6</f>
        <v>0</v>
      </c>
      <c r="I6" s="46">
        <f>F6*H6%+F6</f>
        <v>0</v>
      </c>
      <c r="J6" s="45">
        <f>I6*E6</f>
        <v>0</v>
      </c>
    </row>
    <row r="7" spans="1:10" s="62" customFormat="1" ht="48.75" customHeight="1">
      <c r="A7" s="59" t="s">
        <v>16</v>
      </c>
      <c r="B7" s="60" t="s">
        <v>6</v>
      </c>
      <c r="C7" s="61" t="s">
        <v>63</v>
      </c>
      <c r="D7" s="77">
        <f>zbiorówka!D7</f>
        <v>0</v>
      </c>
      <c r="E7" s="44">
        <v>5</v>
      </c>
      <c r="F7" s="45">
        <f>zbiorówka!F7</f>
        <v>0</v>
      </c>
      <c r="G7" s="46">
        <f t="shared" ref="G7:G15" si="0">E7*F7</f>
        <v>0</v>
      </c>
      <c r="H7" s="47">
        <f>zbiorówka!H7</f>
        <v>0</v>
      </c>
      <c r="I7" s="46">
        <f t="shared" ref="I7:I15" si="1">F7*H7%+F7</f>
        <v>0</v>
      </c>
      <c r="J7" s="45">
        <f t="shared" ref="J7:J15" si="2">I7*E7</f>
        <v>0</v>
      </c>
    </row>
    <row r="8" spans="1:10" s="62" customFormat="1" ht="112.5" customHeight="1">
      <c r="A8" s="59" t="s">
        <v>17</v>
      </c>
      <c r="B8" s="60" t="s">
        <v>7</v>
      </c>
      <c r="C8" s="63" t="s">
        <v>65</v>
      </c>
      <c r="D8" s="77">
        <f>zbiorówka!D8</f>
        <v>0</v>
      </c>
      <c r="E8" s="44">
        <v>0</v>
      </c>
      <c r="F8" s="45">
        <f>zbiorówka!F8</f>
        <v>0</v>
      </c>
      <c r="G8" s="46">
        <f t="shared" si="0"/>
        <v>0</v>
      </c>
      <c r="H8" s="47">
        <f>zbiorówka!H8</f>
        <v>0</v>
      </c>
      <c r="I8" s="46">
        <f t="shared" si="1"/>
        <v>0</v>
      </c>
      <c r="J8" s="45">
        <f t="shared" si="2"/>
        <v>0</v>
      </c>
    </row>
    <row r="9" spans="1:10" s="62" customFormat="1" ht="176.25" customHeight="1">
      <c r="A9" s="59" t="s">
        <v>18</v>
      </c>
      <c r="B9" s="64" t="s">
        <v>8</v>
      </c>
      <c r="C9" s="65" t="s">
        <v>66</v>
      </c>
      <c r="D9" s="77">
        <f>zbiorówka!D9</f>
        <v>0</v>
      </c>
      <c r="E9" s="44">
        <v>0</v>
      </c>
      <c r="F9" s="45">
        <f>zbiorówka!F9</f>
        <v>0</v>
      </c>
      <c r="G9" s="46">
        <f t="shared" si="0"/>
        <v>0</v>
      </c>
      <c r="H9" s="47">
        <f>zbiorówka!H9</f>
        <v>0</v>
      </c>
      <c r="I9" s="46">
        <f t="shared" si="1"/>
        <v>0</v>
      </c>
      <c r="J9" s="45">
        <f t="shared" si="2"/>
        <v>0</v>
      </c>
    </row>
    <row r="10" spans="1:10" s="62" customFormat="1" ht="204.75" customHeight="1">
      <c r="A10" s="59" t="s">
        <v>19</v>
      </c>
      <c r="B10" s="64" t="s">
        <v>9</v>
      </c>
      <c r="C10" s="65" t="s">
        <v>60</v>
      </c>
      <c r="D10" s="77">
        <f>zbiorówka!D10</f>
        <v>0</v>
      </c>
      <c r="E10" s="44">
        <v>5</v>
      </c>
      <c r="F10" s="45">
        <f>zbiorówka!F10</f>
        <v>0</v>
      </c>
      <c r="G10" s="46">
        <f t="shared" si="0"/>
        <v>0</v>
      </c>
      <c r="H10" s="47">
        <f>zbiorówka!H10</f>
        <v>0</v>
      </c>
      <c r="I10" s="46">
        <f t="shared" si="1"/>
        <v>0</v>
      </c>
      <c r="J10" s="45">
        <f t="shared" si="2"/>
        <v>0</v>
      </c>
    </row>
    <row r="11" spans="1:10" s="62" customFormat="1" ht="39" customHeight="1">
      <c r="A11" s="59" t="s">
        <v>20</v>
      </c>
      <c r="B11" s="64" t="s">
        <v>10</v>
      </c>
      <c r="C11" s="65" t="s">
        <v>59</v>
      </c>
      <c r="D11" s="77">
        <f>zbiorówka!D11</f>
        <v>0</v>
      </c>
      <c r="E11" s="44">
        <v>10</v>
      </c>
      <c r="F11" s="45">
        <f>zbiorówka!F11</f>
        <v>0</v>
      </c>
      <c r="G11" s="46">
        <f t="shared" si="0"/>
        <v>0</v>
      </c>
      <c r="H11" s="47">
        <f>zbiorówka!H11</f>
        <v>0</v>
      </c>
      <c r="I11" s="46">
        <f t="shared" si="1"/>
        <v>0</v>
      </c>
      <c r="J11" s="45">
        <f t="shared" si="2"/>
        <v>0</v>
      </c>
    </row>
    <row r="12" spans="1:10" s="62" customFormat="1" ht="48.75" customHeight="1">
      <c r="A12" s="59" t="s">
        <v>21</v>
      </c>
      <c r="B12" s="64" t="s">
        <v>11</v>
      </c>
      <c r="C12" s="65" t="s">
        <v>67</v>
      </c>
      <c r="D12" s="77">
        <f>zbiorówka!D12</f>
        <v>0</v>
      </c>
      <c r="E12" s="44">
        <v>0</v>
      </c>
      <c r="F12" s="45">
        <f>zbiorówka!F12</f>
        <v>0</v>
      </c>
      <c r="G12" s="46">
        <f t="shared" si="0"/>
        <v>0</v>
      </c>
      <c r="H12" s="47">
        <f>zbiorówka!H12</f>
        <v>0</v>
      </c>
      <c r="I12" s="46">
        <f t="shared" si="1"/>
        <v>0</v>
      </c>
      <c r="J12" s="45">
        <f t="shared" si="2"/>
        <v>0</v>
      </c>
    </row>
    <row r="13" spans="1:10" s="62" customFormat="1" ht="37.5" customHeight="1">
      <c r="A13" s="59" t="s">
        <v>22</v>
      </c>
      <c r="B13" s="64" t="s">
        <v>12</v>
      </c>
      <c r="C13" s="65" t="s">
        <v>64</v>
      </c>
      <c r="D13" s="77">
        <f>zbiorówka!D13</f>
        <v>0</v>
      </c>
      <c r="E13" s="44">
        <v>0</v>
      </c>
      <c r="F13" s="45">
        <f>zbiorówka!F13</f>
        <v>0</v>
      </c>
      <c r="G13" s="46">
        <f t="shared" si="0"/>
        <v>0</v>
      </c>
      <c r="H13" s="47">
        <f>zbiorówka!H13</f>
        <v>0</v>
      </c>
      <c r="I13" s="46">
        <f t="shared" si="1"/>
        <v>0</v>
      </c>
      <c r="J13" s="45">
        <f t="shared" si="2"/>
        <v>0</v>
      </c>
    </row>
    <row r="14" spans="1:10" s="62" customFormat="1" ht="42.75">
      <c r="A14" s="59" t="s">
        <v>23</v>
      </c>
      <c r="B14" s="66" t="s">
        <v>13</v>
      </c>
      <c r="C14" s="65" t="s">
        <v>61</v>
      </c>
      <c r="D14" s="77">
        <f>zbiorówka!D14</f>
        <v>0</v>
      </c>
      <c r="E14" s="44">
        <v>10</v>
      </c>
      <c r="F14" s="45">
        <f>zbiorówka!F14</f>
        <v>0</v>
      </c>
      <c r="G14" s="46">
        <f t="shared" si="0"/>
        <v>0</v>
      </c>
      <c r="H14" s="47">
        <f>zbiorówka!H14</f>
        <v>0</v>
      </c>
      <c r="I14" s="46">
        <f t="shared" si="1"/>
        <v>0</v>
      </c>
      <c r="J14" s="45">
        <f t="shared" si="2"/>
        <v>0</v>
      </c>
    </row>
    <row r="15" spans="1:10" s="62" customFormat="1" ht="41.25" customHeight="1" thickBot="1">
      <c r="A15" s="67" t="s">
        <v>24</v>
      </c>
      <c r="B15" s="68" t="s">
        <v>14</v>
      </c>
      <c r="C15" s="69" t="s">
        <v>62</v>
      </c>
      <c r="D15" s="77">
        <f>zbiorówka!D15</f>
        <v>0</v>
      </c>
      <c r="E15" s="44">
        <v>10</v>
      </c>
      <c r="F15" s="45">
        <f>zbiorówka!F15</f>
        <v>0</v>
      </c>
      <c r="G15" s="46">
        <f t="shared" si="0"/>
        <v>0</v>
      </c>
      <c r="H15" s="47">
        <f>zbiorówka!H15</f>
        <v>0</v>
      </c>
      <c r="I15" s="46">
        <f t="shared" si="1"/>
        <v>0</v>
      </c>
      <c r="J15" s="45">
        <f t="shared" si="2"/>
        <v>0</v>
      </c>
    </row>
    <row r="16" spans="1:10" ht="15">
      <c r="F16" s="70" t="s">
        <v>30</v>
      </c>
      <c r="G16" s="71">
        <f>SUM(G6:G15)</f>
        <v>0</v>
      </c>
      <c r="H16" s="72"/>
      <c r="I16" s="70" t="s">
        <v>31</v>
      </c>
      <c r="J16" s="71">
        <f>SUM(J6:J15)</f>
        <v>0</v>
      </c>
    </row>
  </sheetData>
  <mergeCells count="4">
    <mergeCell ref="C1:J1"/>
    <mergeCell ref="C2:J2"/>
    <mergeCell ref="E3:G3"/>
    <mergeCell ref="A5:J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selection activeCell="E6" sqref="E6"/>
    </sheetView>
  </sheetViews>
  <sheetFormatPr defaultRowHeight="14.25"/>
  <cols>
    <col min="1" max="1" width="5.625" style="54" customWidth="1"/>
    <col min="2" max="2" width="16" style="54" customWidth="1"/>
    <col min="3" max="3" width="96.125" style="54" customWidth="1"/>
    <col min="4" max="4" width="22.375" style="54" customWidth="1"/>
    <col min="5" max="5" width="10.625" style="54" customWidth="1"/>
    <col min="6" max="6" width="11.875" style="54" customWidth="1"/>
    <col min="7" max="7" width="12" style="54" customWidth="1"/>
    <col min="8" max="8" width="9" style="73"/>
    <col min="9" max="9" width="12.25" style="54" customWidth="1"/>
    <col min="10" max="10" width="11.75" style="54" customWidth="1"/>
    <col min="11" max="16384" width="9" style="54"/>
  </cols>
  <sheetData>
    <row r="1" spans="1:11" s="36" customFormat="1" ht="15">
      <c r="A1" s="34"/>
      <c r="B1" s="35"/>
      <c r="C1" s="90" t="s">
        <v>33</v>
      </c>
      <c r="D1" s="90"/>
      <c r="E1" s="90"/>
      <c r="F1" s="90"/>
      <c r="G1" s="90"/>
      <c r="H1" s="90"/>
      <c r="I1" s="90"/>
      <c r="J1" s="91"/>
    </row>
    <row r="2" spans="1:11" s="36" customFormat="1" ht="15">
      <c r="A2" s="37"/>
      <c r="B2" s="38"/>
      <c r="C2" s="92" t="s">
        <v>34</v>
      </c>
      <c r="D2" s="92"/>
      <c r="E2" s="92"/>
      <c r="F2" s="92"/>
      <c r="G2" s="92"/>
      <c r="H2" s="92"/>
      <c r="I2" s="92"/>
      <c r="J2" s="93"/>
    </row>
    <row r="3" spans="1:11" s="36" customFormat="1" ht="15.75" thickBot="1">
      <c r="A3" s="39"/>
      <c r="B3" s="40"/>
      <c r="C3" s="41" t="s">
        <v>35</v>
      </c>
      <c r="D3" s="41"/>
      <c r="E3" s="94"/>
      <c r="F3" s="94"/>
      <c r="G3" s="94"/>
      <c r="H3" s="42"/>
      <c r="I3" s="42"/>
      <c r="J3" s="43"/>
    </row>
    <row r="4" spans="1:11" ht="46.5" thickBot="1">
      <c r="A4" s="48" t="s">
        <v>0</v>
      </c>
      <c r="B4" s="49" t="s">
        <v>1</v>
      </c>
      <c r="C4" s="50" t="s">
        <v>2</v>
      </c>
      <c r="D4" s="50" t="s">
        <v>56</v>
      </c>
      <c r="E4" s="51" t="s">
        <v>51</v>
      </c>
      <c r="F4" s="52" t="s">
        <v>25</v>
      </c>
      <c r="G4" s="52" t="s">
        <v>26</v>
      </c>
      <c r="H4" s="53" t="s">
        <v>27</v>
      </c>
      <c r="I4" s="52" t="s">
        <v>28</v>
      </c>
      <c r="J4" s="52" t="s">
        <v>29</v>
      </c>
    </row>
    <row r="5" spans="1:11" ht="15" thickBot="1">
      <c r="A5" s="87" t="s">
        <v>4</v>
      </c>
      <c r="B5" s="88"/>
      <c r="C5" s="88"/>
      <c r="D5" s="88"/>
      <c r="E5" s="88"/>
      <c r="F5" s="88"/>
      <c r="G5" s="88"/>
      <c r="H5" s="88"/>
      <c r="I5" s="88"/>
      <c r="J5" s="89"/>
    </row>
    <row r="6" spans="1:11" s="58" customFormat="1" ht="93" customHeight="1">
      <c r="A6" s="55" t="s">
        <v>15</v>
      </c>
      <c r="B6" s="56" t="s">
        <v>5</v>
      </c>
      <c r="C6" s="57" t="s">
        <v>58</v>
      </c>
      <c r="D6" s="77">
        <f>zbiorówka!D6</f>
        <v>0</v>
      </c>
      <c r="E6" s="44">
        <v>4</v>
      </c>
      <c r="F6" s="45">
        <f>zbiorówka!F6</f>
        <v>0</v>
      </c>
      <c r="G6" s="46">
        <f>E6*F6</f>
        <v>0</v>
      </c>
      <c r="H6" s="47">
        <f>zbiorówka!H6</f>
        <v>0</v>
      </c>
      <c r="I6" s="46">
        <f>F6*H6%+F6</f>
        <v>0</v>
      </c>
      <c r="J6" s="45">
        <f>I6*E6</f>
        <v>0</v>
      </c>
      <c r="K6" s="79"/>
    </row>
    <row r="7" spans="1:11" s="62" customFormat="1" ht="48.75" customHeight="1">
      <c r="A7" s="59" t="s">
        <v>16</v>
      </c>
      <c r="B7" s="60" t="s">
        <v>6</v>
      </c>
      <c r="C7" s="61" t="s">
        <v>63</v>
      </c>
      <c r="D7" s="77">
        <f>zbiorówka!D7</f>
        <v>0</v>
      </c>
      <c r="E7" s="44">
        <v>10</v>
      </c>
      <c r="F7" s="45">
        <f>zbiorówka!F7</f>
        <v>0</v>
      </c>
      <c r="G7" s="46">
        <f t="shared" ref="G7:G15" si="0">E7*F7</f>
        <v>0</v>
      </c>
      <c r="H7" s="47">
        <f>zbiorówka!H7</f>
        <v>0</v>
      </c>
      <c r="I7" s="46">
        <f t="shared" ref="I7:I15" si="1">F7*H7%+F7</f>
        <v>0</v>
      </c>
      <c r="J7" s="45">
        <f t="shared" ref="J7:J15" si="2">I7*E7</f>
        <v>0</v>
      </c>
    </row>
    <row r="8" spans="1:11" s="62" customFormat="1" ht="114" customHeight="1">
      <c r="A8" s="59" t="s">
        <v>17</v>
      </c>
      <c r="B8" s="60" t="s">
        <v>7</v>
      </c>
      <c r="C8" s="63" t="s">
        <v>65</v>
      </c>
      <c r="D8" s="77">
        <f>zbiorówka!D8</f>
        <v>0</v>
      </c>
      <c r="E8" s="44">
        <v>10</v>
      </c>
      <c r="F8" s="45">
        <f>zbiorówka!F8</f>
        <v>0</v>
      </c>
      <c r="G8" s="46">
        <f t="shared" si="0"/>
        <v>0</v>
      </c>
      <c r="H8" s="47">
        <f>zbiorówka!H8</f>
        <v>0</v>
      </c>
      <c r="I8" s="46">
        <f t="shared" si="1"/>
        <v>0</v>
      </c>
      <c r="J8" s="45">
        <f t="shared" si="2"/>
        <v>0</v>
      </c>
    </row>
    <row r="9" spans="1:11" s="62" customFormat="1" ht="174.75" customHeight="1">
      <c r="A9" s="59" t="s">
        <v>18</v>
      </c>
      <c r="B9" s="64" t="s">
        <v>8</v>
      </c>
      <c r="C9" s="65" t="s">
        <v>66</v>
      </c>
      <c r="D9" s="77">
        <f>zbiorówka!D9</f>
        <v>0</v>
      </c>
      <c r="E9" s="44">
        <v>10</v>
      </c>
      <c r="F9" s="45">
        <f>zbiorówka!F9</f>
        <v>0</v>
      </c>
      <c r="G9" s="46">
        <f t="shared" si="0"/>
        <v>0</v>
      </c>
      <c r="H9" s="47">
        <f>zbiorówka!H9</f>
        <v>0</v>
      </c>
      <c r="I9" s="46">
        <f t="shared" si="1"/>
        <v>0</v>
      </c>
      <c r="J9" s="45">
        <f t="shared" si="2"/>
        <v>0</v>
      </c>
    </row>
    <row r="10" spans="1:11" s="62" customFormat="1" ht="207" customHeight="1">
      <c r="A10" s="59" t="s">
        <v>19</v>
      </c>
      <c r="B10" s="64" t="s">
        <v>9</v>
      </c>
      <c r="C10" s="65" t="s">
        <v>60</v>
      </c>
      <c r="D10" s="77">
        <f>zbiorówka!D10</f>
        <v>0</v>
      </c>
      <c r="E10" s="44">
        <v>10</v>
      </c>
      <c r="F10" s="45">
        <f>zbiorówka!F10</f>
        <v>0</v>
      </c>
      <c r="G10" s="46">
        <f t="shared" si="0"/>
        <v>0</v>
      </c>
      <c r="H10" s="47">
        <f>zbiorówka!H10</f>
        <v>0</v>
      </c>
      <c r="I10" s="46">
        <f t="shared" si="1"/>
        <v>0</v>
      </c>
      <c r="J10" s="45">
        <f t="shared" si="2"/>
        <v>0</v>
      </c>
    </row>
    <row r="11" spans="1:11" s="62" customFormat="1" ht="37.5" customHeight="1">
      <c r="A11" s="59" t="s">
        <v>20</v>
      </c>
      <c r="B11" s="64" t="s">
        <v>10</v>
      </c>
      <c r="C11" s="65" t="s">
        <v>68</v>
      </c>
      <c r="D11" s="77">
        <f>zbiorówka!D11</f>
        <v>0</v>
      </c>
      <c r="E11" s="44">
        <v>20</v>
      </c>
      <c r="F11" s="45">
        <f>zbiorówka!F11</f>
        <v>0</v>
      </c>
      <c r="G11" s="46">
        <f t="shared" si="0"/>
        <v>0</v>
      </c>
      <c r="H11" s="47">
        <f>zbiorówka!H11</f>
        <v>0</v>
      </c>
      <c r="I11" s="46">
        <f t="shared" si="1"/>
        <v>0</v>
      </c>
      <c r="J11" s="45">
        <f t="shared" si="2"/>
        <v>0</v>
      </c>
    </row>
    <row r="12" spans="1:11" s="62" customFormat="1" ht="51.75" customHeight="1">
      <c r="A12" s="59" t="s">
        <v>21</v>
      </c>
      <c r="B12" s="64" t="s">
        <v>11</v>
      </c>
      <c r="C12" s="65" t="s">
        <v>67</v>
      </c>
      <c r="D12" s="77">
        <f>zbiorówka!D12</f>
        <v>0</v>
      </c>
      <c r="E12" s="44">
        <v>20</v>
      </c>
      <c r="F12" s="45">
        <f>zbiorówka!F12</f>
        <v>0</v>
      </c>
      <c r="G12" s="46">
        <f t="shared" si="0"/>
        <v>0</v>
      </c>
      <c r="H12" s="47">
        <f>zbiorówka!H12</f>
        <v>0</v>
      </c>
      <c r="I12" s="46">
        <f t="shared" si="1"/>
        <v>0</v>
      </c>
      <c r="J12" s="45">
        <f t="shared" si="2"/>
        <v>0</v>
      </c>
    </row>
    <row r="13" spans="1:11" s="62" customFormat="1" ht="37.5" customHeight="1">
      <c r="A13" s="59" t="s">
        <v>22</v>
      </c>
      <c r="B13" s="64" t="s">
        <v>12</v>
      </c>
      <c r="C13" s="65" t="s">
        <v>64</v>
      </c>
      <c r="D13" s="77">
        <f>zbiorówka!D13</f>
        <v>0</v>
      </c>
      <c r="E13" s="44">
        <v>20</v>
      </c>
      <c r="F13" s="45">
        <f>zbiorówka!F13</f>
        <v>0</v>
      </c>
      <c r="G13" s="46">
        <f t="shared" si="0"/>
        <v>0</v>
      </c>
      <c r="H13" s="47">
        <f>zbiorówka!H13</f>
        <v>0</v>
      </c>
      <c r="I13" s="46">
        <f t="shared" si="1"/>
        <v>0</v>
      </c>
      <c r="J13" s="45">
        <f t="shared" si="2"/>
        <v>0</v>
      </c>
    </row>
    <row r="14" spans="1:11" s="62" customFormat="1" ht="48.75" customHeight="1">
      <c r="A14" s="59" t="s">
        <v>23</v>
      </c>
      <c r="B14" s="66" t="s">
        <v>13</v>
      </c>
      <c r="C14" s="65" t="s">
        <v>61</v>
      </c>
      <c r="D14" s="77">
        <f>zbiorówka!D14</f>
        <v>0</v>
      </c>
      <c r="E14" s="44">
        <v>20</v>
      </c>
      <c r="F14" s="45">
        <f>zbiorówka!F14</f>
        <v>0</v>
      </c>
      <c r="G14" s="46">
        <f t="shared" si="0"/>
        <v>0</v>
      </c>
      <c r="H14" s="47">
        <f>zbiorówka!H14</f>
        <v>0</v>
      </c>
      <c r="I14" s="46">
        <f t="shared" si="1"/>
        <v>0</v>
      </c>
      <c r="J14" s="45">
        <f t="shared" si="2"/>
        <v>0</v>
      </c>
    </row>
    <row r="15" spans="1:11" s="62" customFormat="1" ht="37.5" customHeight="1" thickBot="1">
      <c r="A15" s="67" t="s">
        <v>24</v>
      </c>
      <c r="B15" s="68" t="s">
        <v>14</v>
      </c>
      <c r="C15" s="69" t="s">
        <v>62</v>
      </c>
      <c r="D15" s="77">
        <f>zbiorówka!D15</f>
        <v>0</v>
      </c>
      <c r="E15" s="44">
        <v>20</v>
      </c>
      <c r="F15" s="45">
        <f>zbiorówka!F15</f>
        <v>0</v>
      </c>
      <c r="G15" s="46">
        <f t="shared" si="0"/>
        <v>0</v>
      </c>
      <c r="H15" s="47">
        <f>zbiorówka!H15</f>
        <v>0</v>
      </c>
      <c r="I15" s="46">
        <f t="shared" si="1"/>
        <v>0</v>
      </c>
      <c r="J15" s="45">
        <f t="shared" si="2"/>
        <v>0</v>
      </c>
    </row>
    <row r="16" spans="1:11" ht="15">
      <c r="F16" s="70" t="s">
        <v>30</v>
      </c>
      <c r="G16" s="71">
        <f>SUM(G6:G15)</f>
        <v>0</v>
      </c>
      <c r="H16" s="72"/>
      <c r="I16" s="70" t="s">
        <v>31</v>
      </c>
      <c r="J16" s="71">
        <f>SUM(J6:J15)</f>
        <v>0</v>
      </c>
    </row>
  </sheetData>
  <mergeCells count="4">
    <mergeCell ref="A5:J5"/>
    <mergeCell ref="C1:J1"/>
    <mergeCell ref="C2:J2"/>
    <mergeCell ref="E3:G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E15" sqref="E15"/>
    </sheetView>
  </sheetViews>
  <sheetFormatPr defaultRowHeight="14.25"/>
  <cols>
    <col min="1" max="1" width="5.625" style="54" customWidth="1"/>
    <col min="2" max="2" width="18.875" style="54" customWidth="1"/>
    <col min="3" max="3" width="96.125" style="54" customWidth="1"/>
    <col min="4" max="4" width="22.375" style="54" customWidth="1"/>
    <col min="5" max="5" width="10.625" style="54" customWidth="1"/>
    <col min="6" max="6" width="11.875" style="54" customWidth="1"/>
    <col min="7" max="7" width="12" style="54" customWidth="1"/>
    <col min="8" max="8" width="9" style="73"/>
    <col min="9" max="9" width="12.25" style="54" customWidth="1"/>
    <col min="10" max="10" width="11.75" style="54" customWidth="1"/>
    <col min="11" max="16384" width="9" style="54"/>
  </cols>
  <sheetData>
    <row r="1" spans="1:10" s="36" customFormat="1" ht="15">
      <c r="A1" s="34"/>
      <c r="B1" s="35"/>
      <c r="C1" s="90" t="s">
        <v>33</v>
      </c>
      <c r="D1" s="90"/>
      <c r="E1" s="90"/>
      <c r="F1" s="90"/>
      <c r="G1" s="90"/>
      <c r="H1" s="90"/>
      <c r="I1" s="90"/>
      <c r="J1" s="91"/>
    </row>
    <row r="2" spans="1:10" s="36" customFormat="1" ht="15">
      <c r="A2" s="37"/>
      <c r="B2" s="38"/>
      <c r="C2" s="92" t="s">
        <v>36</v>
      </c>
      <c r="D2" s="92"/>
      <c r="E2" s="92"/>
      <c r="F2" s="92"/>
      <c r="G2" s="92"/>
      <c r="H2" s="92"/>
      <c r="I2" s="92"/>
      <c r="J2" s="93"/>
    </row>
    <row r="3" spans="1:10" s="36" customFormat="1" ht="15.75" thickBot="1">
      <c r="A3" s="39"/>
      <c r="B3" s="40"/>
      <c r="C3" s="41" t="s">
        <v>35</v>
      </c>
      <c r="D3" s="41"/>
      <c r="E3" s="94"/>
      <c r="F3" s="94"/>
      <c r="G3" s="94"/>
      <c r="H3" s="42"/>
      <c r="I3" s="42"/>
      <c r="J3" s="43"/>
    </row>
    <row r="4" spans="1:10" ht="39" thickBot="1">
      <c r="A4" s="48" t="s">
        <v>0</v>
      </c>
      <c r="B4" s="49" t="s">
        <v>1</v>
      </c>
      <c r="C4" s="50" t="s">
        <v>2</v>
      </c>
      <c r="D4" s="50" t="s">
        <v>56</v>
      </c>
      <c r="E4" s="51" t="s">
        <v>57</v>
      </c>
      <c r="F4" s="52" t="s">
        <v>25</v>
      </c>
      <c r="G4" s="52" t="s">
        <v>26</v>
      </c>
      <c r="H4" s="53" t="s">
        <v>27</v>
      </c>
      <c r="I4" s="52" t="s">
        <v>28</v>
      </c>
      <c r="J4" s="52" t="s">
        <v>29</v>
      </c>
    </row>
    <row r="5" spans="1:10" ht="15" thickBot="1">
      <c r="A5" s="87" t="s">
        <v>4</v>
      </c>
      <c r="B5" s="88"/>
      <c r="C5" s="88"/>
      <c r="D5" s="88"/>
      <c r="E5" s="88"/>
      <c r="F5" s="88"/>
      <c r="G5" s="88"/>
      <c r="H5" s="88"/>
      <c r="I5" s="88"/>
      <c r="J5" s="89"/>
    </row>
    <row r="6" spans="1:10" s="58" customFormat="1" ht="93" customHeight="1">
      <c r="A6" s="55" t="s">
        <v>15</v>
      </c>
      <c r="B6" s="56" t="s">
        <v>5</v>
      </c>
      <c r="C6" s="57" t="s">
        <v>58</v>
      </c>
      <c r="D6" s="77">
        <f>zbiorówka!D6</f>
        <v>0</v>
      </c>
      <c r="E6" s="44">
        <v>2</v>
      </c>
      <c r="F6" s="45">
        <f>zbiorówka!F6</f>
        <v>0</v>
      </c>
      <c r="G6" s="46">
        <f>E6*F6</f>
        <v>0</v>
      </c>
      <c r="H6" s="47">
        <f>zbiorówka!H6</f>
        <v>0</v>
      </c>
      <c r="I6" s="46">
        <f>F6*H6%+F6</f>
        <v>0</v>
      </c>
      <c r="J6" s="45">
        <f>I6*E6</f>
        <v>0</v>
      </c>
    </row>
    <row r="7" spans="1:10" s="62" customFormat="1" ht="48.75" customHeight="1">
      <c r="A7" s="59" t="s">
        <v>16</v>
      </c>
      <c r="B7" s="60" t="s">
        <v>6</v>
      </c>
      <c r="C7" s="61" t="s">
        <v>63</v>
      </c>
      <c r="D7" s="77">
        <f>zbiorówka!D7</f>
        <v>0</v>
      </c>
      <c r="E7" s="44">
        <v>0</v>
      </c>
      <c r="F7" s="45">
        <f>zbiorówka!F7</f>
        <v>0</v>
      </c>
      <c r="G7" s="46">
        <f t="shared" ref="G7:G15" si="0">E7*F7</f>
        <v>0</v>
      </c>
      <c r="H7" s="47">
        <f>zbiorówka!H7</f>
        <v>0</v>
      </c>
      <c r="I7" s="46">
        <f t="shared" ref="I7:I15" si="1">F7*H7%+F7</f>
        <v>0</v>
      </c>
      <c r="J7" s="45">
        <f t="shared" ref="J7:J15" si="2">I7*E7</f>
        <v>0</v>
      </c>
    </row>
    <row r="8" spans="1:10" s="62" customFormat="1" ht="117" customHeight="1">
      <c r="A8" s="59" t="s">
        <v>17</v>
      </c>
      <c r="B8" s="60" t="s">
        <v>7</v>
      </c>
      <c r="C8" s="63" t="s">
        <v>65</v>
      </c>
      <c r="D8" s="77">
        <f>zbiorówka!D8</f>
        <v>0</v>
      </c>
      <c r="E8" s="44">
        <v>5</v>
      </c>
      <c r="F8" s="45">
        <f>zbiorówka!F8</f>
        <v>0</v>
      </c>
      <c r="G8" s="46">
        <f t="shared" si="0"/>
        <v>0</v>
      </c>
      <c r="H8" s="47">
        <f>zbiorówka!H8</f>
        <v>0</v>
      </c>
      <c r="I8" s="46">
        <f t="shared" si="1"/>
        <v>0</v>
      </c>
      <c r="J8" s="45">
        <f t="shared" si="2"/>
        <v>0</v>
      </c>
    </row>
    <row r="9" spans="1:10" s="62" customFormat="1" ht="176.25" customHeight="1">
      <c r="A9" s="59" t="s">
        <v>18</v>
      </c>
      <c r="B9" s="64" t="s">
        <v>8</v>
      </c>
      <c r="C9" s="65" t="s">
        <v>66</v>
      </c>
      <c r="D9" s="77">
        <f>zbiorówka!D9</f>
        <v>0</v>
      </c>
      <c r="E9" s="44">
        <v>5</v>
      </c>
      <c r="F9" s="45">
        <f>zbiorówka!F9</f>
        <v>0</v>
      </c>
      <c r="G9" s="46">
        <f t="shared" si="0"/>
        <v>0</v>
      </c>
      <c r="H9" s="47">
        <f>zbiorówka!H9</f>
        <v>0</v>
      </c>
      <c r="I9" s="46">
        <f t="shared" si="1"/>
        <v>0</v>
      </c>
      <c r="J9" s="45">
        <f t="shared" si="2"/>
        <v>0</v>
      </c>
    </row>
    <row r="10" spans="1:10" s="62" customFormat="1" ht="212.25" customHeight="1">
      <c r="A10" s="59" t="s">
        <v>19</v>
      </c>
      <c r="B10" s="64" t="s">
        <v>9</v>
      </c>
      <c r="C10" s="65" t="s">
        <v>60</v>
      </c>
      <c r="D10" s="77">
        <f>zbiorówka!D10</f>
        <v>0</v>
      </c>
      <c r="E10" s="44">
        <v>5</v>
      </c>
      <c r="F10" s="45">
        <f>zbiorówka!F10</f>
        <v>0</v>
      </c>
      <c r="G10" s="46">
        <f t="shared" si="0"/>
        <v>0</v>
      </c>
      <c r="H10" s="47">
        <f>zbiorówka!H10</f>
        <v>0</v>
      </c>
      <c r="I10" s="46">
        <f t="shared" si="1"/>
        <v>0</v>
      </c>
      <c r="J10" s="45">
        <f t="shared" si="2"/>
        <v>0</v>
      </c>
    </row>
    <row r="11" spans="1:10" s="62" customFormat="1" ht="34.5" customHeight="1">
      <c r="A11" s="59" t="s">
        <v>20</v>
      </c>
      <c r="B11" s="64" t="s">
        <v>10</v>
      </c>
      <c r="C11" s="65" t="s">
        <v>59</v>
      </c>
      <c r="D11" s="77">
        <f>zbiorówka!D11</f>
        <v>0</v>
      </c>
      <c r="E11" s="44">
        <v>0</v>
      </c>
      <c r="F11" s="45">
        <f>zbiorówka!F11</f>
        <v>0</v>
      </c>
      <c r="G11" s="46">
        <f t="shared" si="0"/>
        <v>0</v>
      </c>
      <c r="H11" s="47">
        <f>zbiorówka!H11</f>
        <v>0</v>
      </c>
      <c r="I11" s="46">
        <f t="shared" si="1"/>
        <v>0</v>
      </c>
      <c r="J11" s="45">
        <f t="shared" si="2"/>
        <v>0</v>
      </c>
    </row>
    <row r="12" spans="1:10" s="62" customFormat="1" ht="45.75" customHeight="1">
      <c r="A12" s="59" t="s">
        <v>21</v>
      </c>
      <c r="B12" s="64" t="s">
        <v>11</v>
      </c>
      <c r="C12" s="65" t="s">
        <v>67</v>
      </c>
      <c r="D12" s="77">
        <f>zbiorówka!D12</f>
        <v>0</v>
      </c>
      <c r="E12" s="44">
        <v>0</v>
      </c>
      <c r="F12" s="45">
        <f>zbiorówka!F12</f>
        <v>0</v>
      </c>
      <c r="G12" s="46">
        <f t="shared" si="0"/>
        <v>0</v>
      </c>
      <c r="H12" s="47">
        <f>zbiorówka!H12</f>
        <v>0</v>
      </c>
      <c r="I12" s="46">
        <f t="shared" si="1"/>
        <v>0</v>
      </c>
      <c r="J12" s="45">
        <f t="shared" si="2"/>
        <v>0</v>
      </c>
    </row>
    <row r="13" spans="1:10" s="62" customFormat="1" ht="33.75" customHeight="1">
      <c r="A13" s="59" t="s">
        <v>22</v>
      </c>
      <c r="B13" s="64" t="s">
        <v>12</v>
      </c>
      <c r="C13" s="65" t="s">
        <v>64</v>
      </c>
      <c r="D13" s="77">
        <f>zbiorówka!D13</f>
        <v>0</v>
      </c>
      <c r="E13" s="44">
        <v>0</v>
      </c>
      <c r="F13" s="45">
        <f>zbiorówka!F13</f>
        <v>0</v>
      </c>
      <c r="G13" s="46">
        <f t="shared" si="0"/>
        <v>0</v>
      </c>
      <c r="H13" s="47">
        <f>zbiorówka!H13</f>
        <v>0</v>
      </c>
      <c r="I13" s="46">
        <f t="shared" si="1"/>
        <v>0</v>
      </c>
      <c r="J13" s="45">
        <f t="shared" si="2"/>
        <v>0</v>
      </c>
    </row>
    <row r="14" spans="1:10" s="62" customFormat="1" ht="43.5" customHeight="1">
      <c r="A14" s="59" t="s">
        <v>23</v>
      </c>
      <c r="B14" s="66" t="s">
        <v>13</v>
      </c>
      <c r="C14" s="65" t="s">
        <v>61</v>
      </c>
      <c r="D14" s="77">
        <f>zbiorówka!D14</f>
        <v>0</v>
      </c>
      <c r="E14" s="44">
        <v>10</v>
      </c>
      <c r="F14" s="45">
        <f>zbiorówka!F14</f>
        <v>0</v>
      </c>
      <c r="G14" s="46">
        <f t="shared" si="0"/>
        <v>0</v>
      </c>
      <c r="H14" s="47">
        <f>zbiorówka!H14</f>
        <v>0</v>
      </c>
      <c r="I14" s="46">
        <f t="shared" si="1"/>
        <v>0</v>
      </c>
      <c r="J14" s="45">
        <f t="shared" si="2"/>
        <v>0</v>
      </c>
    </row>
    <row r="15" spans="1:10" s="62" customFormat="1" ht="35.25" customHeight="1" thickBot="1">
      <c r="A15" s="67" t="s">
        <v>24</v>
      </c>
      <c r="B15" s="68" t="s">
        <v>14</v>
      </c>
      <c r="C15" s="69" t="s">
        <v>62</v>
      </c>
      <c r="D15" s="77">
        <f>zbiorówka!D15</f>
        <v>0</v>
      </c>
      <c r="E15" s="44">
        <v>10</v>
      </c>
      <c r="F15" s="45">
        <f>zbiorówka!F15</f>
        <v>0</v>
      </c>
      <c r="G15" s="46">
        <f t="shared" si="0"/>
        <v>0</v>
      </c>
      <c r="H15" s="47">
        <f>zbiorówka!H15</f>
        <v>0</v>
      </c>
      <c r="I15" s="46">
        <f t="shared" si="1"/>
        <v>0</v>
      </c>
      <c r="J15" s="45">
        <f t="shared" si="2"/>
        <v>0</v>
      </c>
    </row>
    <row r="16" spans="1:10" ht="15">
      <c r="F16" s="70" t="s">
        <v>30</v>
      </c>
      <c r="G16" s="71">
        <f>SUM(G6:G15)</f>
        <v>0</v>
      </c>
      <c r="H16" s="72"/>
      <c r="I16" s="70" t="s">
        <v>31</v>
      </c>
      <c r="J16" s="71">
        <f>SUM(J6:J15)</f>
        <v>0</v>
      </c>
    </row>
  </sheetData>
  <mergeCells count="4">
    <mergeCell ref="C1:J1"/>
    <mergeCell ref="C2:J2"/>
    <mergeCell ref="E3:G3"/>
    <mergeCell ref="A5:J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E9" sqref="E9"/>
    </sheetView>
  </sheetViews>
  <sheetFormatPr defaultRowHeight="14.25"/>
  <cols>
    <col min="1" max="1" width="5.625" style="54" customWidth="1"/>
    <col min="2" max="2" width="15.375" style="54" customWidth="1"/>
    <col min="3" max="3" width="96.125" style="54" customWidth="1"/>
    <col min="4" max="4" width="22.375" style="54" customWidth="1"/>
    <col min="5" max="5" width="10.625" style="54" customWidth="1"/>
    <col min="6" max="6" width="11.875" style="54" customWidth="1"/>
    <col min="7" max="7" width="12" style="54" customWidth="1"/>
    <col min="8" max="8" width="9" style="73"/>
    <col min="9" max="9" width="12.25" style="54" customWidth="1"/>
    <col min="10" max="10" width="11.75" style="54" customWidth="1"/>
    <col min="11" max="16384" width="9" style="54"/>
  </cols>
  <sheetData>
    <row r="1" spans="1:10" s="36" customFormat="1" ht="15">
      <c r="A1" s="34"/>
      <c r="B1" s="35"/>
      <c r="C1" s="90" t="s">
        <v>33</v>
      </c>
      <c r="D1" s="90"/>
      <c r="E1" s="90"/>
      <c r="F1" s="90"/>
      <c r="G1" s="90"/>
      <c r="H1" s="90"/>
      <c r="I1" s="90"/>
      <c r="J1" s="91"/>
    </row>
    <row r="2" spans="1:10" s="36" customFormat="1" ht="15">
      <c r="A2" s="37"/>
      <c r="B2" s="38"/>
      <c r="C2" s="92" t="s">
        <v>37</v>
      </c>
      <c r="D2" s="92"/>
      <c r="E2" s="92"/>
      <c r="F2" s="92"/>
      <c r="G2" s="92"/>
      <c r="H2" s="92"/>
      <c r="I2" s="92"/>
      <c r="J2" s="93"/>
    </row>
    <row r="3" spans="1:10" s="36" customFormat="1" ht="15.75" thickBot="1">
      <c r="A3" s="39"/>
      <c r="B3" s="40"/>
      <c r="C3" s="41" t="s">
        <v>35</v>
      </c>
      <c r="D3" s="41"/>
      <c r="E3" s="94"/>
      <c r="F3" s="94"/>
      <c r="G3" s="94"/>
      <c r="H3" s="42"/>
      <c r="I3" s="42"/>
      <c r="J3" s="43"/>
    </row>
    <row r="4" spans="1:10" ht="39" thickBot="1">
      <c r="A4" s="48" t="s">
        <v>0</v>
      </c>
      <c r="B4" s="49" t="s">
        <v>1</v>
      </c>
      <c r="C4" s="50" t="s">
        <v>2</v>
      </c>
      <c r="D4" s="50" t="s">
        <v>56</v>
      </c>
      <c r="E4" s="51" t="s">
        <v>57</v>
      </c>
      <c r="F4" s="52" t="s">
        <v>25</v>
      </c>
      <c r="G4" s="52" t="s">
        <v>26</v>
      </c>
      <c r="H4" s="53" t="s">
        <v>27</v>
      </c>
      <c r="I4" s="52" t="s">
        <v>28</v>
      </c>
      <c r="J4" s="52" t="s">
        <v>29</v>
      </c>
    </row>
    <row r="5" spans="1:10" ht="15" thickBot="1">
      <c r="A5" s="87" t="s">
        <v>4</v>
      </c>
      <c r="B5" s="88"/>
      <c r="C5" s="88"/>
      <c r="D5" s="88"/>
      <c r="E5" s="88"/>
      <c r="F5" s="88"/>
      <c r="G5" s="88"/>
      <c r="H5" s="88"/>
      <c r="I5" s="88"/>
      <c r="J5" s="89"/>
    </row>
    <row r="6" spans="1:10" s="58" customFormat="1" ht="93" customHeight="1">
      <c r="A6" s="55" t="s">
        <v>15</v>
      </c>
      <c r="B6" s="56" t="s">
        <v>5</v>
      </c>
      <c r="C6" s="57" t="s">
        <v>58</v>
      </c>
      <c r="D6" s="77">
        <f>zbiorówka!D6</f>
        <v>0</v>
      </c>
      <c r="E6" s="44">
        <v>1</v>
      </c>
      <c r="F6" s="45">
        <f>zbiorówka!F6</f>
        <v>0</v>
      </c>
      <c r="G6" s="46">
        <f>E6*F6</f>
        <v>0</v>
      </c>
      <c r="H6" s="47">
        <f>zbiorówka!H6</f>
        <v>0</v>
      </c>
      <c r="I6" s="46">
        <f>F6*H6%+F6</f>
        <v>0</v>
      </c>
      <c r="J6" s="45">
        <f>I6*E6</f>
        <v>0</v>
      </c>
    </row>
    <row r="7" spans="1:10" s="62" customFormat="1" ht="48.75" customHeight="1">
      <c r="A7" s="59" t="s">
        <v>16</v>
      </c>
      <c r="B7" s="60" t="s">
        <v>6</v>
      </c>
      <c r="C7" s="61" t="s">
        <v>63</v>
      </c>
      <c r="D7" s="77">
        <f>zbiorówka!D7</f>
        <v>0</v>
      </c>
      <c r="E7" s="44">
        <v>3</v>
      </c>
      <c r="F7" s="45">
        <f>zbiorówka!F7</f>
        <v>0</v>
      </c>
      <c r="G7" s="46">
        <f t="shared" ref="G7:G15" si="0">E7*F7</f>
        <v>0</v>
      </c>
      <c r="H7" s="47">
        <f>zbiorówka!H7</f>
        <v>0</v>
      </c>
      <c r="I7" s="46">
        <f t="shared" ref="I7:I15" si="1">F7*H7%+F7</f>
        <v>0</v>
      </c>
      <c r="J7" s="45">
        <f t="shared" ref="J7:J15" si="2">I7*E7</f>
        <v>0</v>
      </c>
    </row>
    <row r="8" spans="1:10" s="62" customFormat="1" ht="114.75" customHeight="1">
      <c r="A8" s="59" t="s">
        <v>17</v>
      </c>
      <c r="B8" s="60" t="s">
        <v>7</v>
      </c>
      <c r="C8" s="63" t="s">
        <v>65</v>
      </c>
      <c r="D8" s="77">
        <f>zbiorówka!D8</f>
        <v>0</v>
      </c>
      <c r="E8" s="44">
        <v>3</v>
      </c>
      <c r="F8" s="45">
        <f>zbiorówka!F8</f>
        <v>0</v>
      </c>
      <c r="G8" s="46">
        <f t="shared" si="0"/>
        <v>0</v>
      </c>
      <c r="H8" s="47">
        <f>zbiorówka!H8</f>
        <v>0</v>
      </c>
      <c r="I8" s="46">
        <f t="shared" si="1"/>
        <v>0</v>
      </c>
      <c r="J8" s="45">
        <f t="shared" si="2"/>
        <v>0</v>
      </c>
    </row>
    <row r="9" spans="1:10" s="62" customFormat="1" ht="179.25" customHeight="1">
      <c r="A9" s="59" t="s">
        <v>18</v>
      </c>
      <c r="B9" s="64" t="s">
        <v>8</v>
      </c>
      <c r="C9" s="65" t="s">
        <v>66</v>
      </c>
      <c r="D9" s="77">
        <f>zbiorówka!D9</f>
        <v>0</v>
      </c>
      <c r="E9" s="78">
        <v>3</v>
      </c>
      <c r="F9" s="45">
        <f>zbiorówka!F9</f>
        <v>0</v>
      </c>
      <c r="G9" s="46">
        <f t="shared" si="0"/>
        <v>0</v>
      </c>
      <c r="H9" s="47">
        <f>zbiorówka!H9</f>
        <v>0</v>
      </c>
      <c r="I9" s="46">
        <f t="shared" si="1"/>
        <v>0</v>
      </c>
      <c r="J9" s="45">
        <f t="shared" si="2"/>
        <v>0</v>
      </c>
    </row>
    <row r="10" spans="1:10" s="62" customFormat="1" ht="212.25" customHeight="1">
      <c r="A10" s="59" t="s">
        <v>19</v>
      </c>
      <c r="B10" s="64" t="s">
        <v>9</v>
      </c>
      <c r="C10" s="65" t="s">
        <v>60</v>
      </c>
      <c r="D10" s="77">
        <f>zbiorówka!D10</f>
        <v>0</v>
      </c>
      <c r="E10" s="78">
        <v>3</v>
      </c>
      <c r="F10" s="45">
        <f>zbiorówka!F10</f>
        <v>0</v>
      </c>
      <c r="G10" s="46">
        <f t="shared" si="0"/>
        <v>0</v>
      </c>
      <c r="H10" s="47">
        <f>zbiorówka!H10</f>
        <v>0</v>
      </c>
      <c r="I10" s="46">
        <f t="shared" si="1"/>
        <v>0</v>
      </c>
      <c r="J10" s="45">
        <f t="shared" si="2"/>
        <v>0</v>
      </c>
    </row>
    <row r="11" spans="1:10" s="62" customFormat="1" ht="40.5" customHeight="1">
      <c r="A11" s="59" t="s">
        <v>20</v>
      </c>
      <c r="B11" s="64" t="s">
        <v>10</v>
      </c>
      <c r="C11" s="65" t="s">
        <v>59</v>
      </c>
      <c r="D11" s="77">
        <f>zbiorówka!D11</f>
        <v>0</v>
      </c>
      <c r="E11" s="44">
        <v>5</v>
      </c>
      <c r="F11" s="45">
        <f>zbiorówka!F11</f>
        <v>0</v>
      </c>
      <c r="G11" s="46">
        <f t="shared" si="0"/>
        <v>0</v>
      </c>
      <c r="H11" s="47">
        <f>zbiorówka!H11</f>
        <v>0</v>
      </c>
      <c r="I11" s="46">
        <f t="shared" si="1"/>
        <v>0</v>
      </c>
      <c r="J11" s="45">
        <f t="shared" si="2"/>
        <v>0</v>
      </c>
    </row>
    <row r="12" spans="1:10" s="62" customFormat="1" ht="49.5" customHeight="1">
      <c r="A12" s="59" t="s">
        <v>21</v>
      </c>
      <c r="B12" s="64" t="s">
        <v>11</v>
      </c>
      <c r="C12" s="65" t="s">
        <v>67</v>
      </c>
      <c r="D12" s="77">
        <f>zbiorówka!D12</f>
        <v>0</v>
      </c>
      <c r="E12" s="44">
        <v>5</v>
      </c>
      <c r="F12" s="45">
        <f>zbiorówka!F12</f>
        <v>0</v>
      </c>
      <c r="G12" s="46">
        <f t="shared" si="0"/>
        <v>0</v>
      </c>
      <c r="H12" s="47">
        <f>zbiorówka!H12</f>
        <v>0</v>
      </c>
      <c r="I12" s="46">
        <f t="shared" si="1"/>
        <v>0</v>
      </c>
      <c r="J12" s="45">
        <f t="shared" si="2"/>
        <v>0</v>
      </c>
    </row>
    <row r="13" spans="1:10" s="62" customFormat="1" ht="36.75" customHeight="1">
      <c r="A13" s="59" t="s">
        <v>22</v>
      </c>
      <c r="B13" s="64" t="s">
        <v>12</v>
      </c>
      <c r="C13" s="65" t="s">
        <v>64</v>
      </c>
      <c r="D13" s="77">
        <f>zbiorówka!D13</f>
        <v>0</v>
      </c>
      <c r="E13" s="44">
        <v>5</v>
      </c>
      <c r="F13" s="45">
        <f>zbiorówka!F13</f>
        <v>0</v>
      </c>
      <c r="G13" s="46">
        <f t="shared" si="0"/>
        <v>0</v>
      </c>
      <c r="H13" s="47">
        <f>zbiorówka!H13</f>
        <v>0</v>
      </c>
      <c r="I13" s="46">
        <f t="shared" si="1"/>
        <v>0</v>
      </c>
      <c r="J13" s="45">
        <f t="shared" si="2"/>
        <v>0</v>
      </c>
    </row>
    <row r="14" spans="1:10" s="62" customFormat="1" ht="46.5" customHeight="1">
      <c r="A14" s="59" t="s">
        <v>23</v>
      </c>
      <c r="B14" s="66" t="s">
        <v>13</v>
      </c>
      <c r="C14" s="65" t="s">
        <v>61</v>
      </c>
      <c r="D14" s="77">
        <f>zbiorówka!D14</f>
        <v>0</v>
      </c>
      <c r="E14" s="44">
        <v>5</v>
      </c>
      <c r="F14" s="45">
        <f>zbiorówka!F14</f>
        <v>0</v>
      </c>
      <c r="G14" s="46">
        <f t="shared" si="0"/>
        <v>0</v>
      </c>
      <c r="H14" s="47">
        <f>zbiorówka!H14</f>
        <v>0</v>
      </c>
      <c r="I14" s="46">
        <f t="shared" si="1"/>
        <v>0</v>
      </c>
      <c r="J14" s="45">
        <f t="shared" si="2"/>
        <v>0</v>
      </c>
    </row>
    <row r="15" spans="1:10" s="62" customFormat="1" ht="37.5" customHeight="1" thickBot="1">
      <c r="A15" s="67" t="s">
        <v>24</v>
      </c>
      <c r="B15" s="68" t="s">
        <v>14</v>
      </c>
      <c r="C15" s="69" t="s">
        <v>62</v>
      </c>
      <c r="D15" s="77">
        <f>zbiorówka!D15</f>
        <v>0</v>
      </c>
      <c r="E15" s="44">
        <v>5</v>
      </c>
      <c r="F15" s="45">
        <f>zbiorówka!F15</f>
        <v>0</v>
      </c>
      <c r="G15" s="46">
        <f t="shared" si="0"/>
        <v>0</v>
      </c>
      <c r="H15" s="47">
        <f>zbiorówka!H15</f>
        <v>0</v>
      </c>
      <c r="I15" s="46">
        <f t="shared" si="1"/>
        <v>0</v>
      </c>
      <c r="J15" s="45">
        <f t="shared" si="2"/>
        <v>0</v>
      </c>
    </row>
    <row r="16" spans="1:10" ht="15">
      <c r="F16" s="70" t="s">
        <v>30</v>
      </c>
      <c r="G16" s="71">
        <f>SUM(G6:G15)</f>
        <v>0</v>
      </c>
      <c r="H16" s="72"/>
      <c r="I16" s="70" t="s">
        <v>31</v>
      </c>
      <c r="J16" s="71">
        <f>SUM(J6:J15)</f>
        <v>0</v>
      </c>
    </row>
  </sheetData>
  <mergeCells count="4">
    <mergeCell ref="C1:J1"/>
    <mergeCell ref="C2:J2"/>
    <mergeCell ref="E3:G3"/>
    <mergeCell ref="A5:J5"/>
  </mergeCells>
  <pageMargins left="0.7" right="0.7" top="0.75" bottom="0.75" header="0.3" footer="0.3"/>
  <pageSetup scale="45" orientation="portrait" r:id="rId1"/>
  <headerFooter>
    <oddHeader>&amp;L13/PN/J/2019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E8" sqref="E8"/>
    </sheetView>
  </sheetViews>
  <sheetFormatPr defaultRowHeight="14.25"/>
  <cols>
    <col min="1" max="1" width="5.625" style="54" customWidth="1"/>
    <col min="2" max="2" width="16.125" style="54" customWidth="1"/>
    <col min="3" max="3" width="96.125" style="54" customWidth="1"/>
    <col min="4" max="4" width="22.375" style="54" customWidth="1"/>
    <col min="5" max="5" width="10.625" style="54" customWidth="1"/>
    <col min="6" max="6" width="11.875" style="54" customWidth="1"/>
    <col min="7" max="7" width="12" style="54" customWidth="1"/>
    <col min="8" max="8" width="9" style="73"/>
    <col min="9" max="9" width="12.25" style="54" customWidth="1"/>
    <col min="10" max="10" width="11.75" style="54" customWidth="1"/>
    <col min="11" max="16384" width="9" style="54"/>
  </cols>
  <sheetData>
    <row r="1" spans="1:10" s="36" customFormat="1" ht="15">
      <c r="A1" s="34"/>
      <c r="B1" s="35"/>
      <c r="C1" s="90" t="s">
        <v>33</v>
      </c>
      <c r="D1" s="90"/>
      <c r="E1" s="90"/>
      <c r="F1" s="90"/>
      <c r="G1" s="90"/>
      <c r="H1" s="90"/>
      <c r="I1" s="90"/>
      <c r="J1" s="91"/>
    </row>
    <row r="2" spans="1:10" s="36" customFormat="1" ht="15">
      <c r="A2" s="37"/>
      <c r="B2" s="38"/>
      <c r="C2" s="92" t="s">
        <v>38</v>
      </c>
      <c r="D2" s="92"/>
      <c r="E2" s="92"/>
      <c r="F2" s="92"/>
      <c r="G2" s="92"/>
      <c r="H2" s="92"/>
      <c r="I2" s="92"/>
      <c r="J2" s="93"/>
    </row>
    <row r="3" spans="1:10" s="36" customFormat="1" ht="15.75" thickBot="1">
      <c r="A3" s="39"/>
      <c r="B3" s="40"/>
      <c r="C3" s="41" t="s">
        <v>35</v>
      </c>
      <c r="D3" s="41"/>
      <c r="E3" s="94"/>
      <c r="F3" s="94"/>
      <c r="G3" s="94"/>
      <c r="H3" s="42"/>
      <c r="I3" s="42"/>
      <c r="J3" s="43"/>
    </row>
    <row r="4" spans="1:10" ht="39" thickBot="1">
      <c r="A4" s="48" t="s">
        <v>0</v>
      </c>
      <c r="B4" s="49" t="s">
        <v>1</v>
      </c>
      <c r="C4" s="50" t="s">
        <v>2</v>
      </c>
      <c r="D4" s="50" t="s">
        <v>56</v>
      </c>
      <c r="E4" s="51" t="s">
        <v>57</v>
      </c>
      <c r="F4" s="52" t="s">
        <v>25</v>
      </c>
      <c r="G4" s="52" t="s">
        <v>26</v>
      </c>
      <c r="H4" s="53" t="s">
        <v>27</v>
      </c>
      <c r="I4" s="52" t="s">
        <v>28</v>
      </c>
      <c r="J4" s="52" t="s">
        <v>29</v>
      </c>
    </row>
    <row r="5" spans="1:10" ht="15" thickBot="1">
      <c r="A5" s="87" t="s">
        <v>4</v>
      </c>
      <c r="B5" s="88"/>
      <c r="C5" s="88"/>
      <c r="D5" s="88"/>
      <c r="E5" s="88"/>
      <c r="F5" s="88"/>
      <c r="G5" s="88"/>
      <c r="H5" s="88"/>
      <c r="I5" s="88"/>
      <c r="J5" s="89"/>
    </row>
    <row r="6" spans="1:10" s="58" customFormat="1" ht="93" customHeight="1">
      <c r="A6" s="55" t="s">
        <v>15</v>
      </c>
      <c r="B6" s="56" t="s">
        <v>5</v>
      </c>
      <c r="C6" s="57" t="s">
        <v>58</v>
      </c>
      <c r="D6" s="77">
        <f>zbiorówka!D6</f>
        <v>0</v>
      </c>
      <c r="E6" s="44">
        <v>2</v>
      </c>
      <c r="F6" s="45">
        <f>zbiorówka!F6</f>
        <v>0</v>
      </c>
      <c r="G6" s="46">
        <f>E6*F6</f>
        <v>0</v>
      </c>
      <c r="H6" s="47">
        <f>zbiorówka!H6</f>
        <v>0</v>
      </c>
      <c r="I6" s="46">
        <f>F6*H6%+F6</f>
        <v>0</v>
      </c>
      <c r="J6" s="45">
        <f>I6*E6</f>
        <v>0</v>
      </c>
    </row>
    <row r="7" spans="1:10" s="62" customFormat="1" ht="48" customHeight="1">
      <c r="A7" s="59" t="s">
        <v>16</v>
      </c>
      <c r="B7" s="60" t="s">
        <v>6</v>
      </c>
      <c r="C7" s="61" t="s">
        <v>63</v>
      </c>
      <c r="D7" s="77">
        <f>zbiorówka!D7</f>
        <v>0</v>
      </c>
      <c r="E7" s="44">
        <v>5</v>
      </c>
      <c r="F7" s="45">
        <f>zbiorówka!F7</f>
        <v>0</v>
      </c>
      <c r="G7" s="46">
        <f t="shared" ref="G7:G15" si="0">E7*F7</f>
        <v>0</v>
      </c>
      <c r="H7" s="47">
        <f>zbiorówka!H7</f>
        <v>0</v>
      </c>
      <c r="I7" s="46">
        <f t="shared" ref="I7:I15" si="1">F7*H7%+F7</f>
        <v>0</v>
      </c>
      <c r="J7" s="45">
        <f t="shared" ref="J7:J15" si="2">I7*E7</f>
        <v>0</v>
      </c>
    </row>
    <row r="8" spans="1:10" s="62" customFormat="1" ht="110.25" customHeight="1">
      <c r="A8" s="59" t="s">
        <v>17</v>
      </c>
      <c r="B8" s="60" t="s">
        <v>7</v>
      </c>
      <c r="C8" s="63" t="s">
        <v>65</v>
      </c>
      <c r="D8" s="77">
        <f>zbiorówka!D8</f>
        <v>0</v>
      </c>
      <c r="E8" s="44">
        <v>5</v>
      </c>
      <c r="F8" s="45">
        <f>zbiorówka!F8</f>
        <v>0</v>
      </c>
      <c r="G8" s="46">
        <f t="shared" si="0"/>
        <v>0</v>
      </c>
      <c r="H8" s="47">
        <f>zbiorówka!H8</f>
        <v>0</v>
      </c>
      <c r="I8" s="46">
        <f t="shared" si="1"/>
        <v>0</v>
      </c>
      <c r="J8" s="45">
        <f t="shared" si="2"/>
        <v>0</v>
      </c>
    </row>
    <row r="9" spans="1:10" s="62" customFormat="1" ht="178.5" customHeight="1">
      <c r="A9" s="59" t="s">
        <v>18</v>
      </c>
      <c r="B9" s="64" t="s">
        <v>8</v>
      </c>
      <c r="C9" s="65" t="s">
        <v>66</v>
      </c>
      <c r="D9" s="77">
        <f>zbiorówka!D9</f>
        <v>0</v>
      </c>
      <c r="E9" s="44">
        <v>5</v>
      </c>
      <c r="F9" s="45">
        <f>zbiorówka!F9</f>
        <v>0</v>
      </c>
      <c r="G9" s="46">
        <f t="shared" si="0"/>
        <v>0</v>
      </c>
      <c r="H9" s="47">
        <f>zbiorówka!H9</f>
        <v>0</v>
      </c>
      <c r="I9" s="46">
        <f t="shared" si="1"/>
        <v>0</v>
      </c>
      <c r="J9" s="45">
        <f t="shared" si="2"/>
        <v>0</v>
      </c>
    </row>
    <row r="10" spans="1:10" s="62" customFormat="1" ht="211.5" customHeight="1">
      <c r="A10" s="59" t="s">
        <v>19</v>
      </c>
      <c r="B10" s="64" t="s">
        <v>9</v>
      </c>
      <c r="C10" s="65" t="s">
        <v>60</v>
      </c>
      <c r="D10" s="77">
        <f>zbiorówka!D10</f>
        <v>0</v>
      </c>
      <c r="E10" s="44">
        <v>5</v>
      </c>
      <c r="F10" s="45">
        <f>zbiorówka!F10</f>
        <v>0</v>
      </c>
      <c r="G10" s="46">
        <f t="shared" si="0"/>
        <v>0</v>
      </c>
      <c r="H10" s="47">
        <f>zbiorówka!H10</f>
        <v>0</v>
      </c>
      <c r="I10" s="46">
        <f t="shared" si="1"/>
        <v>0</v>
      </c>
      <c r="J10" s="45">
        <f t="shared" si="2"/>
        <v>0</v>
      </c>
    </row>
    <row r="11" spans="1:10" s="62" customFormat="1" ht="35.25" customHeight="1">
      <c r="A11" s="59" t="s">
        <v>20</v>
      </c>
      <c r="B11" s="64" t="s">
        <v>10</v>
      </c>
      <c r="C11" s="65" t="s">
        <v>59</v>
      </c>
      <c r="D11" s="77">
        <f>zbiorówka!D11</f>
        <v>0</v>
      </c>
      <c r="E11" s="44">
        <v>10</v>
      </c>
      <c r="F11" s="45">
        <f>zbiorówka!F11</f>
        <v>0</v>
      </c>
      <c r="G11" s="46">
        <f t="shared" si="0"/>
        <v>0</v>
      </c>
      <c r="H11" s="47">
        <f>zbiorówka!H11</f>
        <v>0</v>
      </c>
      <c r="I11" s="46">
        <f t="shared" si="1"/>
        <v>0</v>
      </c>
      <c r="J11" s="45">
        <f t="shared" si="2"/>
        <v>0</v>
      </c>
    </row>
    <row r="12" spans="1:10" s="62" customFormat="1" ht="51.75" customHeight="1">
      <c r="A12" s="59" t="s">
        <v>21</v>
      </c>
      <c r="B12" s="64" t="s">
        <v>11</v>
      </c>
      <c r="C12" s="65" t="s">
        <v>67</v>
      </c>
      <c r="D12" s="77">
        <f>zbiorówka!D12</f>
        <v>0</v>
      </c>
      <c r="E12" s="44">
        <v>10</v>
      </c>
      <c r="F12" s="45">
        <f>zbiorówka!F12</f>
        <v>0</v>
      </c>
      <c r="G12" s="46">
        <f t="shared" si="0"/>
        <v>0</v>
      </c>
      <c r="H12" s="47">
        <f>zbiorówka!H12</f>
        <v>0</v>
      </c>
      <c r="I12" s="46">
        <f t="shared" si="1"/>
        <v>0</v>
      </c>
      <c r="J12" s="45">
        <f t="shared" si="2"/>
        <v>0</v>
      </c>
    </row>
    <row r="13" spans="1:10" s="62" customFormat="1" ht="34.5" customHeight="1">
      <c r="A13" s="59" t="s">
        <v>22</v>
      </c>
      <c r="B13" s="64" t="s">
        <v>12</v>
      </c>
      <c r="C13" s="65" t="s">
        <v>64</v>
      </c>
      <c r="D13" s="77">
        <f>zbiorówka!D13</f>
        <v>0</v>
      </c>
      <c r="E13" s="44">
        <v>10</v>
      </c>
      <c r="F13" s="45">
        <f>zbiorówka!F13</f>
        <v>0</v>
      </c>
      <c r="G13" s="46">
        <f t="shared" si="0"/>
        <v>0</v>
      </c>
      <c r="H13" s="47">
        <f>zbiorówka!H13</f>
        <v>0</v>
      </c>
      <c r="I13" s="46">
        <f t="shared" si="1"/>
        <v>0</v>
      </c>
      <c r="J13" s="45">
        <f t="shared" si="2"/>
        <v>0</v>
      </c>
    </row>
    <row r="14" spans="1:10" s="62" customFormat="1" ht="42.75">
      <c r="A14" s="59" t="s">
        <v>23</v>
      </c>
      <c r="B14" s="66" t="s">
        <v>13</v>
      </c>
      <c r="C14" s="65" t="s">
        <v>61</v>
      </c>
      <c r="D14" s="77">
        <f>zbiorówka!D14</f>
        <v>0</v>
      </c>
      <c r="E14" s="44">
        <v>10</v>
      </c>
      <c r="F14" s="45">
        <f>zbiorówka!F14</f>
        <v>0</v>
      </c>
      <c r="G14" s="46">
        <f t="shared" si="0"/>
        <v>0</v>
      </c>
      <c r="H14" s="47">
        <f>zbiorówka!H14</f>
        <v>0</v>
      </c>
      <c r="I14" s="46">
        <f t="shared" si="1"/>
        <v>0</v>
      </c>
      <c r="J14" s="45">
        <f t="shared" si="2"/>
        <v>0</v>
      </c>
    </row>
    <row r="15" spans="1:10" s="62" customFormat="1" ht="41.25" customHeight="1" thickBot="1">
      <c r="A15" s="67" t="s">
        <v>24</v>
      </c>
      <c r="B15" s="68" t="s">
        <v>14</v>
      </c>
      <c r="C15" s="69" t="s">
        <v>62</v>
      </c>
      <c r="D15" s="77">
        <f>zbiorówka!D15</f>
        <v>0</v>
      </c>
      <c r="E15" s="44">
        <v>10</v>
      </c>
      <c r="F15" s="45">
        <f>zbiorówka!F15</f>
        <v>0</v>
      </c>
      <c r="G15" s="46">
        <f t="shared" si="0"/>
        <v>0</v>
      </c>
      <c r="H15" s="47">
        <f>zbiorówka!H15</f>
        <v>0</v>
      </c>
      <c r="I15" s="46">
        <f t="shared" si="1"/>
        <v>0</v>
      </c>
      <c r="J15" s="45">
        <f t="shared" si="2"/>
        <v>0</v>
      </c>
    </row>
    <row r="16" spans="1:10" ht="15">
      <c r="F16" s="70" t="s">
        <v>30</v>
      </c>
      <c r="G16" s="71">
        <f>SUM(G6:G15)</f>
        <v>0</v>
      </c>
      <c r="H16" s="72"/>
      <c r="I16" s="70" t="s">
        <v>31</v>
      </c>
      <c r="J16" s="71">
        <f>SUM(J6:J15)</f>
        <v>0</v>
      </c>
    </row>
  </sheetData>
  <mergeCells count="4">
    <mergeCell ref="C1:J1"/>
    <mergeCell ref="C2:J2"/>
    <mergeCell ref="E3:G3"/>
    <mergeCell ref="A5:J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A11" sqref="A11:XFD11"/>
    </sheetView>
  </sheetViews>
  <sheetFormatPr defaultRowHeight="14.25"/>
  <cols>
    <col min="1" max="1" width="5.625" style="54" customWidth="1"/>
    <col min="2" max="2" width="16.75" style="54" customWidth="1"/>
    <col min="3" max="3" width="96.125" style="54" customWidth="1"/>
    <col min="4" max="4" width="22.375" style="54" customWidth="1"/>
    <col min="5" max="5" width="10.625" style="54" customWidth="1"/>
    <col min="6" max="6" width="11.875" style="54" customWidth="1"/>
    <col min="7" max="7" width="12" style="54" customWidth="1"/>
    <col min="8" max="8" width="9" style="73"/>
    <col min="9" max="9" width="12.25" style="54" customWidth="1"/>
    <col min="10" max="10" width="11.75" style="54" customWidth="1"/>
    <col min="11" max="16384" width="9" style="54"/>
  </cols>
  <sheetData>
    <row r="1" spans="1:10" s="36" customFormat="1" ht="15">
      <c r="A1" s="34"/>
      <c r="B1" s="35"/>
      <c r="C1" s="90" t="s">
        <v>33</v>
      </c>
      <c r="D1" s="90"/>
      <c r="E1" s="90"/>
      <c r="F1" s="90"/>
      <c r="G1" s="90"/>
      <c r="H1" s="90"/>
      <c r="I1" s="90"/>
      <c r="J1" s="91"/>
    </row>
    <row r="2" spans="1:10" s="36" customFormat="1" ht="15">
      <c r="A2" s="37"/>
      <c r="B2" s="38"/>
      <c r="C2" s="92" t="s">
        <v>39</v>
      </c>
      <c r="D2" s="92"/>
      <c r="E2" s="92"/>
      <c r="F2" s="92"/>
      <c r="G2" s="92"/>
      <c r="H2" s="92"/>
      <c r="I2" s="92"/>
      <c r="J2" s="93"/>
    </row>
    <row r="3" spans="1:10" s="36" customFormat="1" ht="15.75" thickBot="1">
      <c r="A3" s="39"/>
      <c r="B3" s="40"/>
      <c r="C3" s="41" t="s">
        <v>35</v>
      </c>
      <c r="D3" s="41"/>
      <c r="E3" s="94"/>
      <c r="F3" s="94"/>
      <c r="G3" s="94"/>
      <c r="H3" s="42"/>
      <c r="I3" s="42"/>
      <c r="J3" s="43"/>
    </row>
    <row r="4" spans="1:10" ht="39" thickBot="1">
      <c r="A4" s="48" t="s">
        <v>0</v>
      </c>
      <c r="B4" s="49" t="s">
        <v>1</v>
      </c>
      <c r="C4" s="50" t="s">
        <v>2</v>
      </c>
      <c r="D4" s="50" t="s">
        <v>56</v>
      </c>
      <c r="E4" s="51" t="s">
        <v>57</v>
      </c>
      <c r="F4" s="52" t="s">
        <v>25</v>
      </c>
      <c r="G4" s="52" t="s">
        <v>26</v>
      </c>
      <c r="H4" s="53" t="s">
        <v>27</v>
      </c>
      <c r="I4" s="52" t="s">
        <v>28</v>
      </c>
      <c r="J4" s="52" t="s">
        <v>29</v>
      </c>
    </row>
    <row r="5" spans="1:10" ht="15" thickBot="1">
      <c r="A5" s="87" t="s">
        <v>4</v>
      </c>
      <c r="B5" s="88"/>
      <c r="C5" s="88"/>
      <c r="D5" s="88"/>
      <c r="E5" s="88"/>
      <c r="F5" s="88"/>
      <c r="G5" s="88"/>
      <c r="H5" s="88"/>
      <c r="I5" s="88"/>
      <c r="J5" s="89"/>
    </row>
    <row r="6" spans="1:10" s="58" customFormat="1" ht="93" customHeight="1">
      <c r="A6" s="55" t="s">
        <v>15</v>
      </c>
      <c r="B6" s="56" t="s">
        <v>5</v>
      </c>
      <c r="C6" s="57" t="s">
        <v>58</v>
      </c>
      <c r="D6" s="77">
        <f>zbiorówka!D6</f>
        <v>0</v>
      </c>
      <c r="E6" s="44">
        <v>1</v>
      </c>
      <c r="F6" s="45">
        <f>zbiorówka!F6</f>
        <v>0</v>
      </c>
      <c r="G6" s="46">
        <f>E6*F6</f>
        <v>0</v>
      </c>
      <c r="H6" s="47">
        <f>zbiorówka!H6</f>
        <v>0</v>
      </c>
      <c r="I6" s="46">
        <f>F6*H6%+F6</f>
        <v>0</v>
      </c>
      <c r="J6" s="45">
        <f>I6*E6</f>
        <v>0</v>
      </c>
    </row>
    <row r="7" spans="1:10" s="62" customFormat="1" ht="48.75" customHeight="1">
      <c r="A7" s="59" t="s">
        <v>16</v>
      </c>
      <c r="B7" s="60" t="s">
        <v>6</v>
      </c>
      <c r="C7" s="61" t="s">
        <v>63</v>
      </c>
      <c r="D7" s="77">
        <f>zbiorówka!D7</f>
        <v>0</v>
      </c>
      <c r="E7" s="44">
        <v>3</v>
      </c>
      <c r="F7" s="45">
        <f>zbiorówka!F7</f>
        <v>0</v>
      </c>
      <c r="G7" s="46">
        <f t="shared" ref="G7:G15" si="0">E7*F7</f>
        <v>0</v>
      </c>
      <c r="H7" s="47">
        <f>zbiorówka!H7</f>
        <v>0</v>
      </c>
      <c r="I7" s="46">
        <f t="shared" ref="I7:I15" si="1">F7*H7%+F7</f>
        <v>0</v>
      </c>
      <c r="J7" s="45">
        <f t="shared" ref="J7:J15" si="2">I7*E7</f>
        <v>0</v>
      </c>
    </row>
    <row r="8" spans="1:10" s="62" customFormat="1" ht="117" customHeight="1">
      <c r="A8" s="59" t="s">
        <v>17</v>
      </c>
      <c r="B8" s="60" t="s">
        <v>7</v>
      </c>
      <c r="C8" s="63" t="s">
        <v>65</v>
      </c>
      <c r="D8" s="77">
        <f>zbiorówka!D8</f>
        <v>0</v>
      </c>
      <c r="E8" s="44">
        <v>3</v>
      </c>
      <c r="F8" s="45">
        <f>zbiorówka!F8</f>
        <v>0</v>
      </c>
      <c r="G8" s="46">
        <f t="shared" si="0"/>
        <v>0</v>
      </c>
      <c r="H8" s="47">
        <f>zbiorówka!H8</f>
        <v>0</v>
      </c>
      <c r="I8" s="46">
        <f t="shared" si="1"/>
        <v>0</v>
      </c>
      <c r="J8" s="45">
        <f t="shared" si="2"/>
        <v>0</v>
      </c>
    </row>
    <row r="9" spans="1:10" s="62" customFormat="1" ht="177.75" customHeight="1">
      <c r="A9" s="59" t="s">
        <v>18</v>
      </c>
      <c r="B9" s="64" t="s">
        <v>8</v>
      </c>
      <c r="C9" s="65" t="s">
        <v>66</v>
      </c>
      <c r="D9" s="77">
        <f>zbiorówka!D9</f>
        <v>0</v>
      </c>
      <c r="E9" s="44">
        <v>3</v>
      </c>
      <c r="F9" s="45">
        <f>zbiorówka!F9</f>
        <v>0</v>
      </c>
      <c r="G9" s="46">
        <f t="shared" si="0"/>
        <v>0</v>
      </c>
      <c r="H9" s="47">
        <f>zbiorówka!H9</f>
        <v>0</v>
      </c>
      <c r="I9" s="46">
        <f t="shared" si="1"/>
        <v>0</v>
      </c>
      <c r="J9" s="45">
        <f t="shared" si="2"/>
        <v>0</v>
      </c>
    </row>
    <row r="10" spans="1:10" s="62" customFormat="1" ht="210.75" customHeight="1">
      <c r="A10" s="59" t="s">
        <v>19</v>
      </c>
      <c r="B10" s="64" t="s">
        <v>9</v>
      </c>
      <c r="C10" s="65" t="s">
        <v>60</v>
      </c>
      <c r="D10" s="77">
        <f>zbiorówka!D10</f>
        <v>0</v>
      </c>
      <c r="E10" s="44">
        <v>3</v>
      </c>
      <c r="F10" s="45">
        <f>zbiorówka!F10</f>
        <v>0</v>
      </c>
      <c r="G10" s="46">
        <f t="shared" si="0"/>
        <v>0</v>
      </c>
      <c r="H10" s="47">
        <f>zbiorówka!H10</f>
        <v>0</v>
      </c>
      <c r="I10" s="46">
        <f t="shared" si="1"/>
        <v>0</v>
      </c>
      <c r="J10" s="45">
        <f t="shared" si="2"/>
        <v>0</v>
      </c>
    </row>
    <row r="11" spans="1:10" s="62" customFormat="1" ht="39.75" customHeight="1">
      <c r="A11" s="59" t="s">
        <v>20</v>
      </c>
      <c r="B11" s="64" t="s">
        <v>10</v>
      </c>
      <c r="C11" s="65" t="s">
        <v>59</v>
      </c>
      <c r="D11" s="77">
        <f>zbiorówka!D11</f>
        <v>0</v>
      </c>
      <c r="E11" s="44">
        <v>5</v>
      </c>
      <c r="F11" s="45">
        <f>zbiorówka!F11</f>
        <v>0</v>
      </c>
      <c r="G11" s="46">
        <f t="shared" si="0"/>
        <v>0</v>
      </c>
      <c r="H11" s="47">
        <f>zbiorówka!H11</f>
        <v>0</v>
      </c>
      <c r="I11" s="46">
        <f t="shared" si="1"/>
        <v>0</v>
      </c>
      <c r="J11" s="45">
        <f t="shared" si="2"/>
        <v>0</v>
      </c>
    </row>
    <row r="12" spans="1:10" s="62" customFormat="1" ht="44.25" customHeight="1">
      <c r="A12" s="59" t="s">
        <v>21</v>
      </c>
      <c r="B12" s="64" t="s">
        <v>11</v>
      </c>
      <c r="C12" s="65" t="s">
        <v>67</v>
      </c>
      <c r="D12" s="77">
        <f>zbiorówka!D12</f>
        <v>0</v>
      </c>
      <c r="E12" s="44">
        <v>5</v>
      </c>
      <c r="F12" s="45">
        <f>zbiorówka!F12</f>
        <v>0</v>
      </c>
      <c r="G12" s="46">
        <f t="shared" si="0"/>
        <v>0</v>
      </c>
      <c r="H12" s="47">
        <f>zbiorówka!H12</f>
        <v>0</v>
      </c>
      <c r="I12" s="46">
        <f t="shared" si="1"/>
        <v>0</v>
      </c>
      <c r="J12" s="45">
        <f t="shared" si="2"/>
        <v>0</v>
      </c>
    </row>
    <row r="13" spans="1:10" s="62" customFormat="1" ht="36.75" customHeight="1">
      <c r="A13" s="59" t="s">
        <v>22</v>
      </c>
      <c r="B13" s="64" t="s">
        <v>12</v>
      </c>
      <c r="C13" s="65" t="s">
        <v>64</v>
      </c>
      <c r="D13" s="77">
        <f>zbiorówka!D13</f>
        <v>0</v>
      </c>
      <c r="E13" s="44">
        <v>5</v>
      </c>
      <c r="F13" s="45">
        <f>zbiorówka!F13</f>
        <v>0</v>
      </c>
      <c r="G13" s="46">
        <f t="shared" si="0"/>
        <v>0</v>
      </c>
      <c r="H13" s="47">
        <f>zbiorówka!H13</f>
        <v>0</v>
      </c>
      <c r="I13" s="46">
        <f t="shared" si="1"/>
        <v>0</v>
      </c>
      <c r="J13" s="45">
        <f t="shared" si="2"/>
        <v>0</v>
      </c>
    </row>
    <row r="14" spans="1:10" s="62" customFormat="1" ht="48" customHeight="1">
      <c r="A14" s="59" t="s">
        <v>23</v>
      </c>
      <c r="B14" s="66" t="s">
        <v>13</v>
      </c>
      <c r="C14" s="65" t="s">
        <v>61</v>
      </c>
      <c r="D14" s="77">
        <f>zbiorówka!D14</f>
        <v>0</v>
      </c>
      <c r="E14" s="44">
        <v>5</v>
      </c>
      <c r="F14" s="45">
        <f>zbiorówka!F14</f>
        <v>0</v>
      </c>
      <c r="G14" s="46">
        <f t="shared" si="0"/>
        <v>0</v>
      </c>
      <c r="H14" s="47">
        <f>zbiorówka!H14</f>
        <v>0</v>
      </c>
      <c r="I14" s="46">
        <f t="shared" si="1"/>
        <v>0</v>
      </c>
      <c r="J14" s="45">
        <f t="shared" si="2"/>
        <v>0</v>
      </c>
    </row>
    <row r="15" spans="1:10" s="62" customFormat="1" ht="41.25" customHeight="1" thickBot="1">
      <c r="A15" s="67" t="s">
        <v>24</v>
      </c>
      <c r="B15" s="68" t="s">
        <v>14</v>
      </c>
      <c r="C15" s="69" t="s">
        <v>62</v>
      </c>
      <c r="D15" s="77">
        <f>zbiorówka!D15</f>
        <v>0</v>
      </c>
      <c r="E15" s="44">
        <v>5</v>
      </c>
      <c r="F15" s="45">
        <f>zbiorówka!F15</f>
        <v>0</v>
      </c>
      <c r="G15" s="46">
        <f t="shared" si="0"/>
        <v>0</v>
      </c>
      <c r="H15" s="47">
        <f>zbiorówka!H15</f>
        <v>0</v>
      </c>
      <c r="I15" s="46">
        <f t="shared" si="1"/>
        <v>0</v>
      </c>
      <c r="J15" s="45">
        <f t="shared" si="2"/>
        <v>0</v>
      </c>
    </row>
    <row r="16" spans="1:10" ht="15">
      <c r="F16" s="70" t="s">
        <v>30</v>
      </c>
      <c r="G16" s="71">
        <f>SUM(G6:G15)</f>
        <v>0</v>
      </c>
      <c r="H16" s="72"/>
      <c r="I16" s="70" t="s">
        <v>31</v>
      </c>
      <c r="J16" s="71">
        <f>SUM(J6:J15)</f>
        <v>0</v>
      </c>
    </row>
  </sheetData>
  <mergeCells count="4">
    <mergeCell ref="C1:J1"/>
    <mergeCell ref="C2:J2"/>
    <mergeCell ref="E3:G3"/>
    <mergeCell ref="A5:J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D22" sqref="D22"/>
    </sheetView>
  </sheetViews>
  <sheetFormatPr defaultRowHeight="14.25"/>
  <cols>
    <col min="1" max="1" width="5.625" style="54" customWidth="1"/>
    <col min="2" max="2" width="15.375" style="54" customWidth="1"/>
    <col min="3" max="3" width="96.125" style="54" customWidth="1"/>
    <col min="4" max="4" width="22.375" style="54" customWidth="1"/>
    <col min="5" max="5" width="10.625" style="54" customWidth="1"/>
    <col min="6" max="6" width="11.875" style="54" customWidth="1"/>
    <col min="7" max="7" width="12" style="54" customWidth="1"/>
    <col min="8" max="8" width="9" style="73"/>
    <col min="9" max="9" width="12.25" style="54" customWidth="1"/>
    <col min="10" max="10" width="11.75" style="54" customWidth="1"/>
    <col min="11" max="16384" width="9" style="54"/>
  </cols>
  <sheetData>
    <row r="1" spans="1:10" s="36" customFormat="1" ht="15">
      <c r="A1" s="34"/>
      <c r="B1" s="35"/>
      <c r="C1" s="90" t="s">
        <v>33</v>
      </c>
      <c r="D1" s="90"/>
      <c r="E1" s="90"/>
      <c r="F1" s="90"/>
      <c r="G1" s="90"/>
      <c r="H1" s="90"/>
      <c r="I1" s="90"/>
      <c r="J1" s="91"/>
    </row>
    <row r="2" spans="1:10" s="36" customFormat="1" ht="15">
      <c r="A2" s="37"/>
      <c r="B2" s="38"/>
      <c r="C2" s="92" t="s">
        <v>40</v>
      </c>
      <c r="D2" s="92"/>
      <c r="E2" s="92"/>
      <c r="F2" s="92"/>
      <c r="G2" s="92"/>
      <c r="H2" s="92"/>
      <c r="I2" s="92"/>
      <c r="J2" s="93"/>
    </row>
    <row r="3" spans="1:10" s="36" customFormat="1" ht="15.75" thickBot="1">
      <c r="A3" s="39"/>
      <c r="B3" s="40"/>
      <c r="C3" s="41" t="s">
        <v>35</v>
      </c>
      <c r="D3" s="41"/>
      <c r="E3" s="94"/>
      <c r="F3" s="94"/>
      <c r="G3" s="94"/>
      <c r="H3" s="42"/>
      <c r="I3" s="42"/>
      <c r="J3" s="43"/>
    </row>
    <row r="4" spans="1:10" ht="39" thickBot="1">
      <c r="A4" s="48" t="s">
        <v>0</v>
      </c>
      <c r="B4" s="49" t="s">
        <v>1</v>
      </c>
      <c r="C4" s="50" t="s">
        <v>2</v>
      </c>
      <c r="D4" s="50" t="s">
        <v>56</v>
      </c>
      <c r="E4" s="51" t="s">
        <v>57</v>
      </c>
      <c r="F4" s="52" t="s">
        <v>25</v>
      </c>
      <c r="G4" s="52" t="s">
        <v>26</v>
      </c>
      <c r="H4" s="53" t="s">
        <v>27</v>
      </c>
      <c r="I4" s="52" t="s">
        <v>28</v>
      </c>
      <c r="J4" s="52" t="s">
        <v>29</v>
      </c>
    </row>
    <row r="5" spans="1:10" ht="15" thickBot="1">
      <c r="A5" s="87" t="s">
        <v>4</v>
      </c>
      <c r="B5" s="88"/>
      <c r="C5" s="88"/>
      <c r="D5" s="88"/>
      <c r="E5" s="88"/>
      <c r="F5" s="88"/>
      <c r="G5" s="88"/>
      <c r="H5" s="88"/>
      <c r="I5" s="88"/>
      <c r="J5" s="89"/>
    </row>
    <row r="6" spans="1:10" s="58" customFormat="1" ht="93" customHeight="1">
      <c r="A6" s="55" t="s">
        <v>15</v>
      </c>
      <c r="B6" s="56" t="s">
        <v>5</v>
      </c>
      <c r="C6" s="57" t="s">
        <v>58</v>
      </c>
      <c r="D6" s="77">
        <f>zbiorówka!D6</f>
        <v>0</v>
      </c>
      <c r="E6" s="44">
        <v>2</v>
      </c>
      <c r="F6" s="45">
        <f>zbiorówka!F6</f>
        <v>0</v>
      </c>
      <c r="G6" s="46">
        <f>E6*F6</f>
        <v>0</v>
      </c>
      <c r="H6" s="47">
        <f>zbiorówka!H6</f>
        <v>0</v>
      </c>
      <c r="I6" s="46">
        <f>F6*H6%+F6</f>
        <v>0</v>
      </c>
      <c r="J6" s="45">
        <f>I6*E6</f>
        <v>0</v>
      </c>
    </row>
    <row r="7" spans="1:10" s="62" customFormat="1" ht="48.75" customHeight="1">
      <c r="A7" s="59" t="s">
        <v>16</v>
      </c>
      <c r="B7" s="60" t="s">
        <v>6</v>
      </c>
      <c r="C7" s="61" t="s">
        <v>63</v>
      </c>
      <c r="D7" s="77">
        <f>zbiorówka!D7</f>
        <v>0</v>
      </c>
      <c r="E7" s="44">
        <v>5</v>
      </c>
      <c r="F7" s="45">
        <f>zbiorówka!F7</f>
        <v>0</v>
      </c>
      <c r="G7" s="46">
        <f t="shared" ref="G7:G15" si="0">E7*F7</f>
        <v>0</v>
      </c>
      <c r="H7" s="47">
        <f>zbiorówka!H7</f>
        <v>0</v>
      </c>
      <c r="I7" s="46">
        <f t="shared" ref="I7:I15" si="1">F7*H7%+F7</f>
        <v>0</v>
      </c>
      <c r="J7" s="45">
        <f t="shared" ref="J7:J15" si="2">I7*E7</f>
        <v>0</v>
      </c>
    </row>
    <row r="8" spans="1:10" s="62" customFormat="1" ht="116.25" customHeight="1">
      <c r="A8" s="59" t="s">
        <v>17</v>
      </c>
      <c r="B8" s="60" t="s">
        <v>7</v>
      </c>
      <c r="C8" s="63" t="s">
        <v>65</v>
      </c>
      <c r="D8" s="77">
        <f>zbiorówka!D8</f>
        <v>0</v>
      </c>
      <c r="E8" s="44">
        <v>5</v>
      </c>
      <c r="F8" s="45">
        <f>zbiorówka!F8</f>
        <v>0</v>
      </c>
      <c r="G8" s="46">
        <f t="shared" si="0"/>
        <v>0</v>
      </c>
      <c r="H8" s="47">
        <f>zbiorówka!H8</f>
        <v>0</v>
      </c>
      <c r="I8" s="46">
        <f t="shared" si="1"/>
        <v>0</v>
      </c>
      <c r="J8" s="45">
        <f t="shared" si="2"/>
        <v>0</v>
      </c>
    </row>
    <row r="9" spans="1:10" s="62" customFormat="1" ht="175.5" customHeight="1">
      <c r="A9" s="59" t="s">
        <v>18</v>
      </c>
      <c r="B9" s="64" t="s">
        <v>8</v>
      </c>
      <c r="C9" s="65" t="s">
        <v>66</v>
      </c>
      <c r="D9" s="77">
        <f>zbiorówka!D9</f>
        <v>0</v>
      </c>
      <c r="E9" s="44">
        <v>5</v>
      </c>
      <c r="F9" s="45">
        <f>zbiorówka!F9</f>
        <v>0</v>
      </c>
      <c r="G9" s="46">
        <f t="shared" si="0"/>
        <v>0</v>
      </c>
      <c r="H9" s="47">
        <f>zbiorówka!H9</f>
        <v>0</v>
      </c>
      <c r="I9" s="46">
        <f t="shared" si="1"/>
        <v>0</v>
      </c>
      <c r="J9" s="45">
        <f t="shared" si="2"/>
        <v>0</v>
      </c>
    </row>
    <row r="10" spans="1:10" s="62" customFormat="1" ht="208.5" customHeight="1">
      <c r="A10" s="59" t="s">
        <v>19</v>
      </c>
      <c r="B10" s="64" t="s">
        <v>9</v>
      </c>
      <c r="C10" s="65" t="s">
        <v>60</v>
      </c>
      <c r="D10" s="77">
        <f>zbiorówka!D10</f>
        <v>0</v>
      </c>
      <c r="E10" s="44">
        <v>5</v>
      </c>
      <c r="F10" s="45">
        <f>zbiorówka!F10</f>
        <v>0</v>
      </c>
      <c r="G10" s="46">
        <f t="shared" si="0"/>
        <v>0</v>
      </c>
      <c r="H10" s="47">
        <f>zbiorówka!H10</f>
        <v>0</v>
      </c>
      <c r="I10" s="46">
        <f t="shared" si="1"/>
        <v>0</v>
      </c>
      <c r="J10" s="45">
        <f t="shared" si="2"/>
        <v>0</v>
      </c>
    </row>
    <row r="11" spans="1:10" s="62" customFormat="1" ht="43.5" customHeight="1">
      <c r="A11" s="59" t="s">
        <v>20</v>
      </c>
      <c r="B11" s="64" t="s">
        <v>10</v>
      </c>
      <c r="C11" s="65" t="s">
        <v>59</v>
      </c>
      <c r="D11" s="77">
        <f>zbiorówka!D11</f>
        <v>0</v>
      </c>
      <c r="E11" s="44">
        <v>10</v>
      </c>
      <c r="F11" s="45">
        <f>zbiorówka!F11</f>
        <v>0</v>
      </c>
      <c r="G11" s="46">
        <f t="shared" si="0"/>
        <v>0</v>
      </c>
      <c r="H11" s="47">
        <f>zbiorówka!H11</f>
        <v>0</v>
      </c>
      <c r="I11" s="46">
        <f t="shared" si="1"/>
        <v>0</v>
      </c>
      <c r="J11" s="45">
        <f t="shared" si="2"/>
        <v>0</v>
      </c>
    </row>
    <row r="12" spans="1:10" s="62" customFormat="1" ht="48" customHeight="1">
      <c r="A12" s="59" t="s">
        <v>21</v>
      </c>
      <c r="B12" s="64" t="s">
        <v>11</v>
      </c>
      <c r="C12" s="65" t="s">
        <v>67</v>
      </c>
      <c r="D12" s="77">
        <f>zbiorówka!D12</f>
        <v>0</v>
      </c>
      <c r="E12" s="44">
        <v>10</v>
      </c>
      <c r="F12" s="45">
        <f>zbiorówka!F12</f>
        <v>0</v>
      </c>
      <c r="G12" s="46">
        <f t="shared" si="0"/>
        <v>0</v>
      </c>
      <c r="H12" s="47">
        <f>zbiorówka!H12</f>
        <v>0</v>
      </c>
      <c r="I12" s="46">
        <f t="shared" si="1"/>
        <v>0</v>
      </c>
      <c r="J12" s="45">
        <f t="shared" si="2"/>
        <v>0</v>
      </c>
    </row>
    <row r="13" spans="1:10" s="62" customFormat="1" ht="37.5" customHeight="1">
      <c r="A13" s="59" t="s">
        <v>22</v>
      </c>
      <c r="B13" s="64" t="s">
        <v>12</v>
      </c>
      <c r="C13" s="65" t="s">
        <v>64</v>
      </c>
      <c r="D13" s="77">
        <f>zbiorówka!D13</f>
        <v>0</v>
      </c>
      <c r="E13" s="44">
        <v>10</v>
      </c>
      <c r="F13" s="45">
        <f>zbiorówka!F13</f>
        <v>0</v>
      </c>
      <c r="G13" s="46">
        <f t="shared" si="0"/>
        <v>0</v>
      </c>
      <c r="H13" s="47">
        <f>zbiorówka!H13</f>
        <v>0</v>
      </c>
      <c r="I13" s="46">
        <f t="shared" si="1"/>
        <v>0</v>
      </c>
      <c r="J13" s="45">
        <f t="shared" si="2"/>
        <v>0</v>
      </c>
    </row>
    <row r="14" spans="1:10" s="62" customFormat="1" ht="47.25" customHeight="1">
      <c r="A14" s="59" t="s">
        <v>23</v>
      </c>
      <c r="B14" s="66" t="s">
        <v>13</v>
      </c>
      <c r="C14" s="65" t="s">
        <v>61</v>
      </c>
      <c r="D14" s="77">
        <f>zbiorówka!D14</f>
        <v>0</v>
      </c>
      <c r="E14" s="44">
        <v>10</v>
      </c>
      <c r="F14" s="45">
        <f>zbiorówka!F14</f>
        <v>0</v>
      </c>
      <c r="G14" s="46">
        <f t="shared" si="0"/>
        <v>0</v>
      </c>
      <c r="H14" s="47">
        <f>zbiorówka!H14</f>
        <v>0</v>
      </c>
      <c r="I14" s="46">
        <f t="shared" si="1"/>
        <v>0</v>
      </c>
      <c r="J14" s="45">
        <f t="shared" si="2"/>
        <v>0</v>
      </c>
    </row>
    <row r="15" spans="1:10" s="62" customFormat="1" ht="41.25" customHeight="1" thickBot="1">
      <c r="A15" s="67" t="s">
        <v>24</v>
      </c>
      <c r="B15" s="68" t="s">
        <v>14</v>
      </c>
      <c r="C15" s="69" t="s">
        <v>62</v>
      </c>
      <c r="D15" s="77">
        <f>zbiorówka!D15</f>
        <v>0</v>
      </c>
      <c r="E15" s="44">
        <v>10</v>
      </c>
      <c r="F15" s="45">
        <f>zbiorówka!F15</f>
        <v>0</v>
      </c>
      <c r="G15" s="46">
        <f t="shared" si="0"/>
        <v>0</v>
      </c>
      <c r="H15" s="47">
        <f>zbiorówka!H15</f>
        <v>0</v>
      </c>
      <c r="I15" s="46">
        <f t="shared" si="1"/>
        <v>0</v>
      </c>
      <c r="J15" s="45">
        <f t="shared" si="2"/>
        <v>0</v>
      </c>
    </row>
    <row r="16" spans="1:10" ht="15">
      <c r="F16" s="70" t="s">
        <v>30</v>
      </c>
      <c r="G16" s="71">
        <f>SUM(G6:G15)</f>
        <v>0</v>
      </c>
      <c r="H16" s="72"/>
      <c r="I16" s="70" t="s">
        <v>31</v>
      </c>
      <c r="J16" s="71">
        <f>SUM(J6:J15)</f>
        <v>0</v>
      </c>
    </row>
  </sheetData>
  <mergeCells count="4">
    <mergeCell ref="C1:J1"/>
    <mergeCell ref="C2:J2"/>
    <mergeCell ref="E3:G3"/>
    <mergeCell ref="A5:J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A14" sqref="A14:XFD14"/>
    </sheetView>
  </sheetViews>
  <sheetFormatPr defaultRowHeight="14.25"/>
  <cols>
    <col min="1" max="1" width="5.625" style="54" customWidth="1"/>
    <col min="2" max="2" width="15.625" style="54" customWidth="1"/>
    <col min="3" max="3" width="96.125" style="54" customWidth="1"/>
    <col min="4" max="4" width="22.375" style="54" customWidth="1"/>
    <col min="5" max="5" width="10.625" style="54" customWidth="1"/>
    <col min="6" max="6" width="11.875" style="54" customWidth="1"/>
    <col min="7" max="7" width="12" style="54" customWidth="1"/>
    <col min="8" max="8" width="9" style="73"/>
    <col min="9" max="9" width="12.25" style="54" customWidth="1"/>
    <col min="10" max="10" width="11.75" style="54" customWidth="1"/>
    <col min="11" max="16384" width="9" style="54"/>
  </cols>
  <sheetData>
    <row r="1" spans="1:10" s="36" customFormat="1" ht="15">
      <c r="A1" s="34"/>
      <c r="B1" s="35"/>
      <c r="C1" s="90" t="s">
        <v>33</v>
      </c>
      <c r="D1" s="90"/>
      <c r="E1" s="90"/>
      <c r="F1" s="90"/>
      <c r="G1" s="90"/>
      <c r="H1" s="90"/>
      <c r="I1" s="90"/>
      <c r="J1" s="91"/>
    </row>
    <row r="2" spans="1:10" s="36" customFormat="1" ht="15">
      <c r="A2" s="37"/>
      <c r="B2" s="38"/>
      <c r="C2" s="92" t="s">
        <v>41</v>
      </c>
      <c r="D2" s="92"/>
      <c r="E2" s="92"/>
      <c r="F2" s="92"/>
      <c r="G2" s="92"/>
      <c r="H2" s="92"/>
      <c r="I2" s="92"/>
      <c r="J2" s="93"/>
    </row>
    <row r="3" spans="1:10" s="36" customFormat="1" ht="15.75" thickBot="1">
      <c r="A3" s="39"/>
      <c r="B3" s="40"/>
      <c r="C3" s="41" t="s">
        <v>35</v>
      </c>
      <c r="D3" s="41"/>
      <c r="E3" s="94"/>
      <c r="F3" s="94"/>
      <c r="G3" s="94"/>
      <c r="H3" s="42"/>
      <c r="I3" s="42"/>
      <c r="J3" s="43"/>
    </row>
    <row r="4" spans="1:10" ht="46.5" thickBot="1">
      <c r="A4" s="48" t="s">
        <v>0</v>
      </c>
      <c r="B4" s="49" t="s">
        <v>1</v>
      </c>
      <c r="C4" s="50" t="s">
        <v>2</v>
      </c>
      <c r="D4" s="50" t="s">
        <v>56</v>
      </c>
      <c r="E4" s="51" t="s">
        <v>53</v>
      </c>
      <c r="F4" s="52" t="s">
        <v>25</v>
      </c>
      <c r="G4" s="52" t="s">
        <v>26</v>
      </c>
      <c r="H4" s="53" t="s">
        <v>27</v>
      </c>
      <c r="I4" s="52" t="s">
        <v>28</v>
      </c>
      <c r="J4" s="52" t="s">
        <v>29</v>
      </c>
    </row>
    <row r="5" spans="1:10" ht="15" thickBot="1">
      <c r="A5" s="87" t="s">
        <v>4</v>
      </c>
      <c r="B5" s="88"/>
      <c r="C5" s="88"/>
      <c r="D5" s="88"/>
      <c r="E5" s="88"/>
      <c r="F5" s="88"/>
      <c r="G5" s="88"/>
      <c r="H5" s="88"/>
      <c r="I5" s="88"/>
      <c r="J5" s="89"/>
    </row>
    <row r="6" spans="1:10" s="58" customFormat="1" ht="93" customHeight="1">
      <c r="A6" s="55" t="s">
        <v>15</v>
      </c>
      <c r="B6" s="56" t="s">
        <v>5</v>
      </c>
      <c r="C6" s="57" t="s">
        <v>58</v>
      </c>
      <c r="D6" s="77">
        <f>zbiorówka!D6</f>
        <v>0</v>
      </c>
      <c r="E6" s="44">
        <v>2</v>
      </c>
      <c r="F6" s="45">
        <f>zbiorówka!F6</f>
        <v>0</v>
      </c>
      <c r="G6" s="46">
        <f>E6*F6</f>
        <v>0</v>
      </c>
      <c r="H6" s="47">
        <f>zbiorówka!H6</f>
        <v>0</v>
      </c>
      <c r="I6" s="46">
        <f>F6*H6%+F6</f>
        <v>0</v>
      </c>
      <c r="J6" s="45">
        <f>I6*E6</f>
        <v>0</v>
      </c>
    </row>
    <row r="7" spans="1:10" s="62" customFormat="1" ht="48.75" customHeight="1">
      <c r="A7" s="59" t="s">
        <v>16</v>
      </c>
      <c r="B7" s="60" t="s">
        <v>6</v>
      </c>
      <c r="C7" s="61" t="s">
        <v>63</v>
      </c>
      <c r="D7" s="77">
        <f>zbiorówka!D7</f>
        <v>0</v>
      </c>
      <c r="E7" s="44">
        <v>5</v>
      </c>
      <c r="F7" s="45">
        <f>zbiorówka!F7</f>
        <v>0</v>
      </c>
      <c r="G7" s="46">
        <f t="shared" ref="G7:G15" si="0">E7*F7</f>
        <v>0</v>
      </c>
      <c r="H7" s="47">
        <f>zbiorówka!H7</f>
        <v>0</v>
      </c>
      <c r="I7" s="46">
        <f t="shared" ref="I7:I15" si="1">F7*H7%+F7</f>
        <v>0</v>
      </c>
      <c r="J7" s="45">
        <f t="shared" ref="J7:J15" si="2">I7*E7</f>
        <v>0</v>
      </c>
    </row>
    <row r="8" spans="1:10" s="62" customFormat="1" ht="116.25" customHeight="1">
      <c r="A8" s="59" t="s">
        <v>17</v>
      </c>
      <c r="B8" s="60" t="s">
        <v>7</v>
      </c>
      <c r="C8" s="63" t="s">
        <v>65</v>
      </c>
      <c r="D8" s="77">
        <f>zbiorówka!D8</f>
        <v>0</v>
      </c>
      <c r="E8" s="44">
        <v>5</v>
      </c>
      <c r="F8" s="45">
        <f>zbiorówka!F8</f>
        <v>0</v>
      </c>
      <c r="G8" s="46">
        <f t="shared" si="0"/>
        <v>0</v>
      </c>
      <c r="H8" s="47">
        <f>zbiorówka!H8</f>
        <v>0</v>
      </c>
      <c r="I8" s="46">
        <f t="shared" si="1"/>
        <v>0</v>
      </c>
      <c r="J8" s="45">
        <f t="shared" si="2"/>
        <v>0</v>
      </c>
    </row>
    <row r="9" spans="1:10" s="62" customFormat="1" ht="178.5" customHeight="1">
      <c r="A9" s="59" t="s">
        <v>18</v>
      </c>
      <c r="B9" s="64" t="s">
        <v>8</v>
      </c>
      <c r="C9" s="65" t="s">
        <v>66</v>
      </c>
      <c r="D9" s="77">
        <f>zbiorówka!D9</f>
        <v>0</v>
      </c>
      <c r="E9" s="44">
        <v>0</v>
      </c>
      <c r="F9" s="45">
        <f>zbiorówka!F9</f>
        <v>0</v>
      </c>
      <c r="G9" s="46">
        <f t="shared" si="0"/>
        <v>0</v>
      </c>
      <c r="H9" s="47">
        <f>zbiorówka!H9</f>
        <v>0</v>
      </c>
      <c r="I9" s="46">
        <f t="shared" si="1"/>
        <v>0</v>
      </c>
      <c r="J9" s="45">
        <f t="shared" si="2"/>
        <v>0</v>
      </c>
    </row>
    <row r="10" spans="1:10" s="62" customFormat="1" ht="206.25" customHeight="1">
      <c r="A10" s="59" t="s">
        <v>19</v>
      </c>
      <c r="B10" s="64" t="s">
        <v>9</v>
      </c>
      <c r="C10" s="65" t="s">
        <v>60</v>
      </c>
      <c r="D10" s="77">
        <f>zbiorówka!D10</f>
        <v>0</v>
      </c>
      <c r="E10" s="44">
        <v>5</v>
      </c>
      <c r="F10" s="45">
        <f>zbiorówka!F10</f>
        <v>0</v>
      </c>
      <c r="G10" s="46">
        <f t="shared" si="0"/>
        <v>0</v>
      </c>
      <c r="H10" s="47">
        <f>zbiorówka!H10</f>
        <v>0</v>
      </c>
      <c r="I10" s="46">
        <f t="shared" si="1"/>
        <v>0</v>
      </c>
      <c r="J10" s="45">
        <f t="shared" si="2"/>
        <v>0</v>
      </c>
    </row>
    <row r="11" spans="1:10" s="62" customFormat="1" ht="36.75" customHeight="1">
      <c r="A11" s="59" t="s">
        <v>20</v>
      </c>
      <c r="B11" s="64" t="s">
        <v>10</v>
      </c>
      <c r="C11" s="65" t="s">
        <v>59</v>
      </c>
      <c r="D11" s="77">
        <f>zbiorówka!D11</f>
        <v>0</v>
      </c>
      <c r="E11" s="44">
        <v>8</v>
      </c>
      <c r="F11" s="45">
        <f>zbiorówka!F11</f>
        <v>0</v>
      </c>
      <c r="G11" s="46">
        <f t="shared" si="0"/>
        <v>0</v>
      </c>
      <c r="H11" s="47">
        <f>zbiorówka!H11</f>
        <v>0</v>
      </c>
      <c r="I11" s="46">
        <f t="shared" si="1"/>
        <v>0</v>
      </c>
      <c r="J11" s="45">
        <f t="shared" si="2"/>
        <v>0</v>
      </c>
    </row>
    <row r="12" spans="1:10" s="62" customFormat="1" ht="47.25" customHeight="1">
      <c r="A12" s="59" t="s">
        <v>21</v>
      </c>
      <c r="B12" s="64" t="s">
        <v>11</v>
      </c>
      <c r="C12" s="65" t="s">
        <v>67</v>
      </c>
      <c r="D12" s="77">
        <f>zbiorówka!D12</f>
        <v>0</v>
      </c>
      <c r="E12" s="44">
        <v>8</v>
      </c>
      <c r="F12" s="45">
        <f>zbiorówka!F12</f>
        <v>0</v>
      </c>
      <c r="G12" s="46">
        <f t="shared" si="0"/>
        <v>0</v>
      </c>
      <c r="H12" s="47">
        <f>zbiorówka!H12</f>
        <v>0</v>
      </c>
      <c r="I12" s="46">
        <f t="shared" si="1"/>
        <v>0</v>
      </c>
      <c r="J12" s="45">
        <f t="shared" si="2"/>
        <v>0</v>
      </c>
    </row>
    <row r="13" spans="1:10" s="62" customFormat="1" ht="33" customHeight="1">
      <c r="A13" s="59" t="s">
        <v>22</v>
      </c>
      <c r="B13" s="64" t="s">
        <v>12</v>
      </c>
      <c r="C13" s="65" t="s">
        <v>64</v>
      </c>
      <c r="D13" s="77">
        <f>zbiorówka!D13</f>
        <v>0</v>
      </c>
      <c r="E13" s="44">
        <v>8</v>
      </c>
      <c r="F13" s="45">
        <f>zbiorówka!F13</f>
        <v>0</v>
      </c>
      <c r="G13" s="46">
        <f t="shared" si="0"/>
        <v>0</v>
      </c>
      <c r="H13" s="47">
        <f>zbiorówka!H13</f>
        <v>0</v>
      </c>
      <c r="I13" s="46">
        <f t="shared" si="1"/>
        <v>0</v>
      </c>
      <c r="J13" s="45">
        <f t="shared" si="2"/>
        <v>0</v>
      </c>
    </row>
    <row r="14" spans="1:10" s="62" customFormat="1" ht="48" customHeight="1">
      <c r="A14" s="59" t="s">
        <v>23</v>
      </c>
      <c r="B14" s="66" t="s">
        <v>13</v>
      </c>
      <c r="C14" s="65" t="s">
        <v>61</v>
      </c>
      <c r="D14" s="77">
        <f>zbiorówka!D14</f>
        <v>0</v>
      </c>
      <c r="E14" s="44">
        <v>8</v>
      </c>
      <c r="F14" s="45">
        <f>zbiorówka!F14</f>
        <v>0</v>
      </c>
      <c r="G14" s="46">
        <f t="shared" si="0"/>
        <v>0</v>
      </c>
      <c r="H14" s="47">
        <f>zbiorówka!H14</f>
        <v>0</v>
      </c>
      <c r="I14" s="46">
        <f t="shared" si="1"/>
        <v>0</v>
      </c>
      <c r="J14" s="45">
        <f t="shared" si="2"/>
        <v>0</v>
      </c>
    </row>
    <row r="15" spans="1:10" s="62" customFormat="1" ht="41.25" customHeight="1" thickBot="1">
      <c r="A15" s="67" t="s">
        <v>24</v>
      </c>
      <c r="B15" s="68" t="s">
        <v>14</v>
      </c>
      <c r="C15" s="69" t="s">
        <v>62</v>
      </c>
      <c r="D15" s="77">
        <f>zbiorówka!D15</f>
        <v>0</v>
      </c>
      <c r="E15" s="44">
        <v>8</v>
      </c>
      <c r="F15" s="45">
        <f>zbiorówka!F15</f>
        <v>0</v>
      </c>
      <c r="G15" s="46">
        <f t="shared" si="0"/>
        <v>0</v>
      </c>
      <c r="H15" s="47">
        <f>zbiorówka!H15</f>
        <v>0</v>
      </c>
      <c r="I15" s="46">
        <f t="shared" si="1"/>
        <v>0</v>
      </c>
      <c r="J15" s="45">
        <f t="shared" si="2"/>
        <v>0</v>
      </c>
    </row>
    <row r="16" spans="1:10" ht="15">
      <c r="F16" s="70" t="s">
        <v>30</v>
      </c>
      <c r="G16" s="71">
        <f>SUM(G6:G15)</f>
        <v>0</v>
      </c>
      <c r="H16" s="72"/>
      <c r="I16" s="70" t="s">
        <v>31</v>
      </c>
      <c r="J16" s="71">
        <f>SUM(J6:J15)</f>
        <v>0</v>
      </c>
    </row>
  </sheetData>
  <mergeCells count="4">
    <mergeCell ref="C1:J1"/>
    <mergeCell ref="C2:J2"/>
    <mergeCell ref="E3:G3"/>
    <mergeCell ref="A5:J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A13" sqref="A13:XFD13"/>
    </sheetView>
  </sheetViews>
  <sheetFormatPr defaultRowHeight="14.25"/>
  <cols>
    <col min="1" max="1" width="5.625" style="54" customWidth="1"/>
    <col min="2" max="2" width="14.875" style="54" customWidth="1"/>
    <col min="3" max="3" width="96.125" style="54" customWidth="1"/>
    <col min="4" max="4" width="22.375" style="54" customWidth="1"/>
    <col min="5" max="5" width="10.625" style="54" customWidth="1"/>
    <col min="6" max="6" width="11.875" style="54" customWidth="1"/>
    <col min="7" max="7" width="12" style="54" customWidth="1"/>
    <col min="8" max="8" width="9" style="73"/>
    <col min="9" max="9" width="12.25" style="54" customWidth="1"/>
    <col min="10" max="10" width="11.75" style="54" customWidth="1"/>
    <col min="11" max="16384" width="9" style="54"/>
  </cols>
  <sheetData>
    <row r="1" spans="1:10" s="36" customFormat="1" ht="15">
      <c r="A1" s="34"/>
      <c r="B1" s="35"/>
      <c r="C1" s="90" t="s">
        <v>33</v>
      </c>
      <c r="D1" s="90"/>
      <c r="E1" s="90"/>
      <c r="F1" s="90"/>
      <c r="G1" s="90"/>
      <c r="H1" s="90"/>
      <c r="I1" s="90"/>
      <c r="J1" s="91"/>
    </row>
    <row r="2" spans="1:10" s="36" customFormat="1" ht="15">
      <c r="A2" s="37"/>
      <c r="B2" s="38"/>
      <c r="C2" s="92" t="s">
        <v>42</v>
      </c>
      <c r="D2" s="92"/>
      <c r="E2" s="92"/>
      <c r="F2" s="92"/>
      <c r="G2" s="92"/>
      <c r="H2" s="92"/>
      <c r="I2" s="92"/>
      <c r="J2" s="93"/>
    </row>
    <row r="3" spans="1:10" s="36" customFormat="1" ht="15.75" thickBot="1">
      <c r="A3" s="39"/>
      <c r="B3" s="40"/>
      <c r="C3" s="41" t="s">
        <v>35</v>
      </c>
      <c r="D3" s="41"/>
      <c r="E3" s="94"/>
      <c r="F3" s="94"/>
      <c r="G3" s="94"/>
      <c r="H3" s="42"/>
      <c r="I3" s="42"/>
      <c r="J3" s="43"/>
    </row>
    <row r="4" spans="1:10" ht="46.5" thickBot="1">
      <c r="A4" s="48" t="s">
        <v>0</v>
      </c>
      <c r="B4" s="49" t="s">
        <v>1</v>
      </c>
      <c r="C4" s="50" t="s">
        <v>2</v>
      </c>
      <c r="D4" s="50" t="s">
        <v>56</v>
      </c>
      <c r="E4" s="51" t="s">
        <v>52</v>
      </c>
      <c r="F4" s="52" t="s">
        <v>25</v>
      </c>
      <c r="G4" s="52" t="s">
        <v>26</v>
      </c>
      <c r="H4" s="53" t="s">
        <v>27</v>
      </c>
      <c r="I4" s="52" t="s">
        <v>28</v>
      </c>
      <c r="J4" s="52" t="s">
        <v>29</v>
      </c>
    </row>
    <row r="5" spans="1:10" ht="15" thickBot="1">
      <c r="A5" s="87" t="s">
        <v>4</v>
      </c>
      <c r="B5" s="88"/>
      <c r="C5" s="88"/>
      <c r="D5" s="88"/>
      <c r="E5" s="88"/>
      <c r="F5" s="88"/>
      <c r="G5" s="88"/>
      <c r="H5" s="88"/>
      <c r="I5" s="88"/>
      <c r="J5" s="89"/>
    </row>
    <row r="6" spans="1:10" s="58" customFormat="1" ht="89.25" customHeight="1">
      <c r="A6" s="55" t="s">
        <v>15</v>
      </c>
      <c r="B6" s="56" t="s">
        <v>5</v>
      </c>
      <c r="C6" s="57" t="s">
        <v>58</v>
      </c>
      <c r="D6" s="77">
        <f>zbiorówka!D6</f>
        <v>0</v>
      </c>
      <c r="E6" s="44">
        <v>3</v>
      </c>
      <c r="F6" s="45">
        <f>zbiorówka!F6</f>
        <v>0</v>
      </c>
      <c r="G6" s="46">
        <f>E6*F6</f>
        <v>0</v>
      </c>
      <c r="H6" s="47">
        <f>zbiorówka!H6</f>
        <v>0</v>
      </c>
      <c r="I6" s="46">
        <f>F6*H6%+F6</f>
        <v>0</v>
      </c>
      <c r="J6" s="45">
        <f>I6*E6</f>
        <v>0</v>
      </c>
    </row>
    <row r="7" spans="1:10" s="62" customFormat="1" ht="54" customHeight="1">
      <c r="A7" s="59" t="s">
        <v>16</v>
      </c>
      <c r="B7" s="60" t="s">
        <v>6</v>
      </c>
      <c r="C7" s="61" t="s">
        <v>63</v>
      </c>
      <c r="D7" s="77">
        <f>zbiorówka!D7</f>
        <v>0</v>
      </c>
      <c r="E7" s="44">
        <v>6</v>
      </c>
      <c r="F7" s="45">
        <f>zbiorówka!F7</f>
        <v>0</v>
      </c>
      <c r="G7" s="46">
        <f t="shared" ref="G7:G15" si="0">E7*F7</f>
        <v>0</v>
      </c>
      <c r="H7" s="47">
        <f>zbiorówka!H7</f>
        <v>0</v>
      </c>
      <c r="I7" s="46">
        <f t="shared" ref="I7:I15" si="1">F7*H7%+F7</f>
        <v>0</v>
      </c>
      <c r="J7" s="45">
        <f t="shared" ref="J7:J15" si="2">I7*E7</f>
        <v>0</v>
      </c>
    </row>
    <row r="8" spans="1:10" s="62" customFormat="1" ht="123" customHeight="1">
      <c r="A8" s="59" t="s">
        <v>17</v>
      </c>
      <c r="B8" s="60" t="s">
        <v>7</v>
      </c>
      <c r="C8" s="63" t="s">
        <v>65</v>
      </c>
      <c r="D8" s="77">
        <f>zbiorówka!D8</f>
        <v>0</v>
      </c>
      <c r="E8" s="44">
        <v>6</v>
      </c>
      <c r="F8" s="45">
        <f>zbiorówka!F8</f>
        <v>0</v>
      </c>
      <c r="G8" s="46">
        <f t="shared" si="0"/>
        <v>0</v>
      </c>
      <c r="H8" s="47">
        <f>zbiorówka!H8</f>
        <v>0</v>
      </c>
      <c r="I8" s="46">
        <f t="shared" si="1"/>
        <v>0</v>
      </c>
      <c r="J8" s="45">
        <f t="shared" si="2"/>
        <v>0</v>
      </c>
    </row>
    <row r="9" spans="1:10" s="62" customFormat="1" ht="177.75" customHeight="1">
      <c r="A9" s="59" t="s">
        <v>18</v>
      </c>
      <c r="B9" s="64" t="s">
        <v>8</v>
      </c>
      <c r="C9" s="65" t="s">
        <v>66</v>
      </c>
      <c r="D9" s="77">
        <f>zbiorówka!D9</f>
        <v>0</v>
      </c>
      <c r="E9" s="44">
        <v>6</v>
      </c>
      <c r="F9" s="45">
        <f>zbiorówka!F9</f>
        <v>0</v>
      </c>
      <c r="G9" s="46">
        <f t="shared" si="0"/>
        <v>0</v>
      </c>
      <c r="H9" s="47">
        <f>zbiorówka!H9</f>
        <v>0</v>
      </c>
      <c r="I9" s="46">
        <f t="shared" si="1"/>
        <v>0</v>
      </c>
      <c r="J9" s="45">
        <f t="shared" si="2"/>
        <v>0</v>
      </c>
    </row>
    <row r="10" spans="1:10" s="62" customFormat="1" ht="210.75" customHeight="1">
      <c r="A10" s="59" t="s">
        <v>19</v>
      </c>
      <c r="B10" s="64" t="s">
        <v>9</v>
      </c>
      <c r="C10" s="65" t="s">
        <v>60</v>
      </c>
      <c r="D10" s="77">
        <f>zbiorówka!D10</f>
        <v>0</v>
      </c>
      <c r="E10" s="44">
        <v>6</v>
      </c>
      <c r="F10" s="45">
        <f>zbiorówka!F10</f>
        <v>0</v>
      </c>
      <c r="G10" s="46">
        <f t="shared" si="0"/>
        <v>0</v>
      </c>
      <c r="H10" s="47">
        <f>zbiorówka!H10</f>
        <v>0</v>
      </c>
      <c r="I10" s="46">
        <f t="shared" si="1"/>
        <v>0</v>
      </c>
      <c r="J10" s="45">
        <f t="shared" si="2"/>
        <v>0</v>
      </c>
    </row>
    <row r="11" spans="1:10" s="62" customFormat="1" ht="36" customHeight="1">
      <c r="A11" s="59" t="s">
        <v>20</v>
      </c>
      <c r="B11" s="64" t="s">
        <v>10</v>
      </c>
      <c r="C11" s="65" t="s">
        <v>59</v>
      </c>
      <c r="D11" s="77">
        <f>zbiorówka!D11</f>
        <v>0</v>
      </c>
      <c r="E11" s="44">
        <v>15</v>
      </c>
      <c r="F11" s="45">
        <f>zbiorówka!F11</f>
        <v>0</v>
      </c>
      <c r="G11" s="46">
        <f t="shared" si="0"/>
        <v>0</v>
      </c>
      <c r="H11" s="47">
        <f>zbiorówka!H11</f>
        <v>0</v>
      </c>
      <c r="I11" s="46">
        <f t="shared" si="1"/>
        <v>0</v>
      </c>
      <c r="J11" s="45">
        <f t="shared" si="2"/>
        <v>0</v>
      </c>
    </row>
    <row r="12" spans="1:10" s="62" customFormat="1" ht="45" customHeight="1">
      <c r="A12" s="59" t="s">
        <v>21</v>
      </c>
      <c r="B12" s="64" t="s">
        <v>11</v>
      </c>
      <c r="C12" s="65" t="s">
        <v>67</v>
      </c>
      <c r="D12" s="77">
        <f>zbiorówka!D12</f>
        <v>0</v>
      </c>
      <c r="E12" s="44">
        <v>15</v>
      </c>
      <c r="F12" s="45">
        <f>zbiorówka!F12</f>
        <v>0</v>
      </c>
      <c r="G12" s="46">
        <f t="shared" si="0"/>
        <v>0</v>
      </c>
      <c r="H12" s="47">
        <f>zbiorówka!H12</f>
        <v>0</v>
      </c>
      <c r="I12" s="46">
        <f t="shared" si="1"/>
        <v>0</v>
      </c>
      <c r="J12" s="45">
        <f t="shared" si="2"/>
        <v>0</v>
      </c>
    </row>
    <row r="13" spans="1:10" s="62" customFormat="1" ht="36.75" customHeight="1">
      <c r="A13" s="59" t="s">
        <v>22</v>
      </c>
      <c r="B13" s="64" t="s">
        <v>12</v>
      </c>
      <c r="C13" s="65" t="s">
        <v>64</v>
      </c>
      <c r="D13" s="77">
        <f>zbiorówka!D13</f>
        <v>0</v>
      </c>
      <c r="E13" s="44">
        <v>15</v>
      </c>
      <c r="F13" s="45">
        <f>zbiorówka!F13</f>
        <v>0</v>
      </c>
      <c r="G13" s="46">
        <f t="shared" si="0"/>
        <v>0</v>
      </c>
      <c r="H13" s="47">
        <f>zbiorówka!H13</f>
        <v>0</v>
      </c>
      <c r="I13" s="46">
        <f t="shared" si="1"/>
        <v>0</v>
      </c>
      <c r="J13" s="45">
        <f t="shared" si="2"/>
        <v>0</v>
      </c>
    </row>
    <row r="14" spans="1:10" s="62" customFormat="1" ht="44.25" customHeight="1">
      <c r="A14" s="59" t="s">
        <v>23</v>
      </c>
      <c r="B14" s="66" t="s">
        <v>13</v>
      </c>
      <c r="C14" s="65" t="s">
        <v>61</v>
      </c>
      <c r="D14" s="77">
        <f>zbiorówka!D14</f>
        <v>0</v>
      </c>
      <c r="E14" s="44">
        <v>15</v>
      </c>
      <c r="F14" s="45">
        <f>zbiorówka!F14</f>
        <v>0</v>
      </c>
      <c r="G14" s="46">
        <f t="shared" si="0"/>
        <v>0</v>
      </c>
      <c r="H14" s="47">
        <f>zbiorówka!H14</f>
        <v>0</v>
      </c>
      <c r="I14" s="46">
        <f t="shared" si="1"/>
        <v>0</v>
      </c>
      <c r="J14" s="45">
        <f t="shared" si="2"/>
        <v>0</v>
      </c>
    </row>
    <row r="15" spans="1:10" s="62" customFormat="1" ht="41.25" customHeight="1" thickBot="1">
      <c r="A15" s="67" t="s">
        <v>24</v>
      </c>
      <c r="B15" s="68" t="s">
        <v>14</v>
      </c>
      <c r="C15" s="69" t="s">
        <v>62</v>
      </c>
      <c r="D15" s="77">
        <f>zbiorówka!D15</f>
        <v>0</v>
      </c>
      <c r="E15" s="44">
        <v>15</v>
      </c>
      <c r="F15" s="45">
        <f>zbiorówka!F15</f>
        <v>0</v>
      </c>
      <c r="G15" s="46">
        <f t="shared" si="0"/>
        <v>0</v>
      </c>
      <c r="H15" s="47">
        <f>zbiorówka!H15</f>
        <v>0</v>
      </c>
      <c r="I15" s="46">
        <f t="shared" si="1"/>
        <v>0</v>
      </c>
      <c r="J15" s="45">
        <f t="shared" si="2"/>
        <v>0</v>
      </c>
    </row>
    <row r="16" spans="1:10" ht="15">
      <c r="F16" s="70" t="s">
        <v>30</v>
      </c>
      <c r="G16" s="71">
        <f>SUM(G6:G15)</f>
        <v>0</v>
      </c>
      <c r="H16" s="72"/>
      <c r="I16" s="70" t="s">
        <v>31</v>
      </c>
      <c r="J16" s="71">
        <f>SUM(J6:J15)</f>
        <v>0</v>
      </c>
    </row>
  </sheetData>
  <mergeCells count="4">
    <mergeCell ref="C1:J1"/>
    <mergeCell ref="C2:J2"/>
    <mergeCell ref="E3:G3"/>
    <mergeCell ref="A5:J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zbiorówka</vt:lpstr>
      <vt:lpstr>SP2</vt:lpstr>
      <vt:lpstr>SP 3</vt:lpstr>
      <vt:lpstr>SP 8</vt:lpstr>
      <vt:lpstr>ZSP 3</vt:lpstr>
      <vt:lpstr>SP 28</vt:lpstr>
      <vt:lpstr>SP 29</vt:lpstr>
      <vt:lpstr>ZSP 21</vt:lpstr>
      <vt:lpstr>SP 44</vt:lpstr>
      <vt:lpstr>SP 71</vt:lpstr>
      <vt:lpstr>ZS 21</vt:lpstr>
      <vt:lpstr>SP 76</vt:lpstr>
      <vt:lpstr>SP 85</vt:lpstr>
      <vt:lpstr>SP 99</vt:lpstr>
      <vt:lpstr>SP 108</vt:lpstr>
      <vt:lpstr>ZSP 1</vt:lpstr>
      <vt:lpstr>SP 118</vt:lpstr>
      <vt:lpstr>SP Chrząstawa </vt:lpstr>
      <vt:lpstr>SP Ratowice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Katarzyna Ziętek</cp:lastModifiedBy>
  <cp:lastPrinted>2019-11-18T09:46:41Z</cp:lastPrinted>
  <dcterms:created xsi:type="dcterms:W3CDTF">2019-09-23T16:45:27Z</dcterms:created>
  <dcterms:modified xsi:type="dcterms:W3CDTF">2019-11-18T11:15:23Z</dcterms:modified>
</cp:coreProperties>
</file>